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_combine review\Tables\"/>
    </mc:Choice>
  </mc:AlternateContent>
  <xr:revisionPtr revIDLastSave="0" documentId="13_ncr:1_{C26A29BB-5A41-4193-884E-1474F4586DA1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table - repetition rates" sheetId="1" r:id="rId1"/>
    <sheet name="figures" sheetId="2" r:id="rId2"/>
    <sheet name="figures - 2" sheetId="3" r:id="rId3"/>
    <sheet name="figures - 3" sheetId="4" r:id="rId4"/>
    <sheet name="Charts" sheetId="5" r:id="rId5"/>
    <sheet name="charts - 2" sheetId="6" r:id="rId6"/>
    <sheet name="charts YL level" sheetId="7" r:id="rId7"/>
    <sheet name="table - churches - private" sheetId="8" r:id="rId8"/>
  </sheets>
  <definedNames>
    <definedName name="_xlnm._FilterDatabase" localSheetId="1" hidden="1">figures!$B$2:$AJ$90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2" roundtripDataSignature="AMtx7mjAS+PxzHhaO2IAhOTlsDqEZDtcFg=="/>
    </ext>
  </extLst>
</workbook>
</file>

<file path=xl/calcChain.xml><?xml version="1.0" encoding="utf-8"?>
<calcChain xmlns="http://schemas.openxmlformats.org/spreadsheetml/2006/main">
  <c r="N43" i="8" l="1"/>
  <c r="K43" i="8"/>
  <c r="N42" i="8"/>
  <c r="K42" i="8"/>
  <c r="N41" i="8"/>
  <c r="K41" i="8"/>
  <c r="H41" i="8"/>
  <c r="N40" i="8"/>
  <c r="K40" i="8"/>
  <c r="H40" i="8"/>
  <c r="N39" i="8"/>
  <c r="K39" i="8"/>
  <c r="H39" i="8"/>
  <c r="N38" i="8"/>
  <c r="K38" i="8"/>
  <c r="H38" i="8"/>
  <c r="N37" i="8"/>
  <c r="N36" i="8"/>
  <c r="N35" i="8"/>
  <c r="K35" i="8"/>
  <c r="H35" i="8"/>
  <c r="N34" i="8"/>
  <c r="K34" i="8"/>
  <c r="H34" i="8"/>
  <c r="N33" i="8"/>
  <c r="K33" i="8"/>
  <c r="H33" i="8"/>
  <c r="N32" i="8"/>
  <c r="K32" i="8"/>
  <c r="H32" i="8"/>
  <c r="N31" i="8"/>
  <c r="K31" i="8"/>
  <c r="N30" i="8"/>
  <c r="K30" i="8"/>
  <c r="N29" i="8"/>
  <c r="K29" i="8"/>
  <c r="H29" i="8"/>
  <c r="N28" i="8"/>
  <c r="K28" i="8"/>
  <c r="H28" i="8"/>
  <c r="N27" i="8"/>
  <c r="K27" i="8"/>
  <c r="H27" i="8"/>
  <c r="N26" i="8"/>
  <c r="K26" i="8"/>
  <c r="H26" i="8"/>
  <c r="N25" i="8"/>
  <c r="K25" i="8"/>
  <c r="H25" i="8"/>
  <c r="N24" i="8"/>
  <c r="K24" i="8"/>
  <c r="H24" i="8"/>
  <c r="N23" i="8"/>
  <c r="K23" i="8"/>
  <c r="H23" i="8"/>
  <c r="N22" i="8"/>
  <c r="K22" i="8"/>
  <c r="H22" i="8"/>
  <c r="N21" i="8"/>
  <c r="N20" i="8"/>
  <c r="N19" i="8"/>
  <c r="K19" i="8"/>
  <c r="H19" i="8"/>
  <c r="N18" i="8"/>
  <c r="K18" i="8"/>
  <c r="H18" i="8"/>
  <c r="H17" i="8"/>
  <c r="H16" i="8"/>
  <c r="N15" i="8"/>
  <c r="K15" i="8"/>
  <c r="H15" i="8"/>
  <c r="N14" i="8"/>
  <c r="K14" i="8"/>
  <c r="H14" i="8"/>
  <c r="N13" i="8"/>
  <c r="K13" i="8"/>
  <c r="H13" i="8"/>
  <c r="N12" i="8"/>
  <c r="K12" i="8"/>
  <c r="H12" i="8"/>
  <c r="N11" i="8"/>
  <c r="K11" i="8"/>
  <c r="H11" i="8"/>
  <c r="N10" i="8"/>
  <c r="K10" i="8"/>
  <c r="H10" i="8"/>
  <c r="N9" i="8"/>
  <c r="N8" i="8"/>
  <c r="K8" i="8"/>
  <c r="H8" i="8"/>
  <c r="N7" i="8"/>
  <c r="K7" i="8"/>
  <c r="H7" i="8"/>
  <c r="H6" i="8"/>
  <c r="H5" i="8"/>
  <c r="N4" i="8"/>
  <c r="K4" i="8"/>
  <c r="H4" i="8"/>
  <c r="N3" i="8"/>
  <c r="K3" i="8"/>
  <c r="H3" i="8"/>
  <c r="N157" i="4"/>
  <c r="K157" i="4"/>
  <c r="N156" i="4"/>
  <c r="K156" i="4"/>
  <c r="N155" i="4"/>
  <c r="K155" i="4"/>
  <c r="H155" i="4"/>
  <c r="N154" i="4"/>
  <c r="K154" i="4"/>
  <c r="H154" i="4"/>
  <c r="N153" i="4"/>
  <c r="K153" i="4"/>
  <c r="H153" i="4"/>
  <c r="N152" i="4"/>
  <c r="K152" i="4"/>
  <c r="H152" i="4"/>
  <c r="N151" i="4"/>
  <c r="K151" i="4"/>
  <c r="H151" i="4"/>
  <c r="N150" i="4"/>
  <c r="K150" i="4"/>
  <c r="H150" i="4"/>
  <c r="N149" i="4"/>
  <c r="K149" i="4"/>
  <c r="H149" i="4"/>
  <c r="N148" i="4"/>
  <c r="K148" i="4"/>
  <c r="H148" i="4"/>
  <c r="N147" i="4"/>
  <c r="K147" i="4"/>
  <c r="H147" i="4"/>
  <c r="N146" i="4"/>
  <c r="K146" i="4"/>
  <c r="H146" i="4"/>
  <c r="N145" i="4"/>
  <c r="K145" i="4"/>
  <c r="H145" i="4"/>
  <c r="N144" i="4"/>
  <c r="K144" i="4"/>
  <c r="H144" i="4"/>
  <c r="N143" i="4"/>
  <c r="K143" i="4"/>
  <c r="H143" i="4"/>
  <c r="N142" i="4"/>
  <c r="K142" i="4"/>
  <c r="H142" i="4"/>
  <c r="N141" i="4"/>
  <c r="K141" i="4"/>
  <c r="H141" i="4"/>
  <c r="N140" i="4"/>
  <c r="K140" i="4"/>
  <c r="H140" i="4"/>
  <c r="N139" i="4"/>
  <c r="K139" i="4"/>
  <c r="H139" i="4"/>
  <c r="N138" i="4"/>
  <c r="K138" i="4"/>
  <c r="H138" i="4"/>
  <c r="N137" i="4"/>
  <c r="K137" i="4"/>
  <c r="H137" i="4"/>
  <c r="N136" i="4"/>
  <c r="K136" i="4"/>
  <c r="H136" i="4"/>
  <c r="N135" i="4"/>
  <c r="K135" i="4"/>
  <c r="H135" i="4"/>
  <c r="N134" i="4"/>
  <c r="K134" i="4"/>
  <c r="H134" i="4"/>
  <c r="N133" i="4"/>
  <c r="K133" i="4"/>
  <c r="H133" i="4"/>
  <c r="N132" i="4"/>
  <c r="K132" i="4"/>
  <c r="H132" i="4"/>
  <c r="N131" i="4"/>
  <c r="K131" i="4"/>
  <c r="H131" i="4"/>
  <c r="N130" i="4"/>
  <c r="K130" i="4"/>
  <c r="H130" i="4"/>
  <c r="N129" i="4"/>
  <c r="K129" i="4"/>
  <c r="H129" i="4"/>
  <c r="N128" i="4"/>
  <c r="K128" i="4"/>
  <c r="H128" i="4"/>
  <c r="N127" i="4"/>
  <c r="K127" i="4"/>
  <c r="H127" i="4"/>
  <c r="N126" i="4"/>
  <c r="K126" i="4"/>
  <c r="H126" i="4"/>
  <c r="N125" i="4"/>
  <c r="K125" i="4"/>
  <c r="H125" i="4"/>
  <c r="N124" i="4"/>
  <c r="K124" i="4"/>
  <c r="H124" i="4"/>
  <c r="N123" i="4"/>
  <c r="K123" i="4"/>
  <c r="H123" i="4"/>
  <c r="N122" i="4"/>
  <c r="K122" i="4"/>
  <c r="H122" i="4"/>
  <c r="N121" i="4"/>
  <c r="K121" i="4"/>
  <c r="H121" i="4"/>
  <c r="N120" i="4"/>
  <c r="K120" i="4"/>
  <c r="H120" i="4"/>
  <c r="N119" i="4"/>
  <c r="K119" i="4"/>
  <c r="H119" i="4"/>
  <c r="N118" i="4"/>
  <c r="K118" i="4"/>
  <c r="H118" i="4"/>
  <c r="N117" i="4"/>
  <c r="K117" i="4"/>
  <c r="H117" i="4"/>
  <c r="N116" i="4"/>
  <c r="K116" i="4"/>
  <c r="H116" i="4"/>
  <c r="N115" i="4"/>
  <c r="K115" i="4"/>
  <c r="H115" i="4"/>
  <c r="N114" i="4"/>
  <c r="K114" i="4"/>
  <c r="H114" i="4"/>
  <c r="N113" i="4"/>
  <c r="K113" i="4"/>
  <c r="H113" i="4"/>
  <c r="N112" i="4"/>
  <c r="K112" i="4"/>
  <c r="H112" i="4"/>
  <c r="N111" i="4"/>
  <c r="K111" i="4"/>
  <c r="H111" i="4"/>
  <c r="N110" i="4"/>
  <c r="K110" i="4"/>
  <c r="H110" i="4"/>
  <c r="N109" i="4"/>
  <c r="K109" i="4"/>
  <c r="H109" i="4"/>
  <c r="N108" i="4"/>
  <c r="K108" i="4"/>
  <c r="H108" i="4"/>
  <c r="N107" i="4"/>
  <c r="K107" i="4"/>
  <c r="H107" i="4"/>
  <c r="N106" i="4"/>
  <c r="K106" i="4"/>
  <c r="H106" i="4"/>
  <c r="N105" i="4"/>
  <c r="K105" i="4"/>
  <c r="H105" i="4"/>
  <c r="N104" i="4"/>
  <c r="K104" i="4"/>
  <c r="H104" i="4"/>
  <c r="N103" i="4"/>
  <c r="K103" i="4"/>
  <c r="H103" i="4"/>
  <c r="N102" i="4"/>
  <c r="K102" i="4"/>
  <c r="H102" i="4"/>
  <c r="N101" i="4"/>
  <c r="K101" i="4"/>
  <c r="H101" i="4"/>
  <c r="N100" i="4"/>
  <c r="K100" i="4"/>
  <c r="H100" i="4"/>
  <c r="N99" i="4"/>
  <c r="K99" i="4"/>
  <c r="H99" i="4"/>
  <c r="N98" i="4"/>
  <c r="K98" i="4"/>
  <c r="H98" i="4"/>
  <c r="N97" i="4"/>
  <c r="K97" i="4"/>
  <c r="H97" i="4"/>
  <c r="N96" i="4"/>
  <c r="K96" i="4"/>
  <c r="H96" i="4"/>
  <c r="N95" i="4"/>
  <c r="K95" i="4"/>
  <c r="H95" i="4"/>
  <c r="N94" i="4"/>
  <c r="K94" i="4"/>
  <c r="H94" i="4"/>
  <c r="N93" i="4"/>
  <c r="K93" i="4"/>
  <c r="H93" i="4"/>
  <c r="N92" i="4"/>
  <c r="K92" i="4"/>
  <c r="H92" i="4"/>
  <c r="N91" i="4"/>
  <c r="K91" i="4"/>
  <c r="H91" i="4"/>
  <c r="N90" i="4"/>
  <c r="K90" i="4"/>
  <c r="H90" i="4"/>
  <c r="N89" i="4"/>
  <c r="K89" i="4"/>
  <c r="H89" i="4"/>
  <c r="N88" i="4"/>
  <c r="K88" i="4"/>
  <c r="H88" i="4"/>
  <c r="N87" i="4"/>
  <c r="K87" i="4"/>
  <c r="H87" i="4"/>
  <c r="N86" i="4"/>
  <c r="K86" i="4"/>
  <c r="H86" i="4"/>
  <c r="N85" i="4"/>
  <c r="K85" i="4"/>
  <c r="H85" i="4"/>
  <c r="N84" i="4"/>
  <c r="K84" i="4"/>
  <c r="H84" i="4"/>
  <c r="N83" i="4"/>
  <c r="K83" i="4"/>
  <c r="H83" i="4"/>
  <c r="N82" i="4"/>
  <c r="K82" i="4"/>
  <c r="H82" i="4"/>
  <c r="N81" i="4"/>
  <c r="K81" i="4"/>
  <c r="H81" i="4"/>
  <c r="N80" i="4"/>
  <c r="K80" i="4"/>
  <c r="H80" i="4"/>
  <c r="N79" i="4"/>
  <c r="K79" i="4"/>
  <c r="H79" i="4"/>
  <c r="N78" i="4"/>
  <c r="K78" i="4"/>
  <c r="H78" i="4"/>
  <c r="N77" i="4"/>
  <c r="K77" i="4"/>
  <c r="H77" i="4"/>
  <c r="N76" i="4"/>
  <c r="K76" i="4"/>
  <c r="H76" i="4"/>
  <c r="N75" i="4"/>
  <c r="K75" i="4"/>
  <c r="H75" i="4"/>
  <c r="N74" i="4"/>
  <c r="K74" i="4"/>
  <c r="H74" i="4"/>
  <c r="N73" i="4"/>
  <c r="K73" i="4"/>
  <c r="H73" i="4"/>
  <c r="N72" i="4"/>
  <c r="K72" i="4"/>
  <c r="H72" i="4"/>
  <c r="N71" i="4"/>
  <c r="K71" i="4"/>
  <c r="H71" i="4"/>
  <c r="N70" i="4"/>
  <c r="K70" i="4"/>
  <c r="H70" i="4"/>
  <c r="N69" i="4"/>
  <c r="K69" i="4"/>
  <c r="H69" i="4"/>
  <c r="N68" i="4"/>
  <c r="K68" i="4"/>
  <c r="H68" i="4"/>
  <c r="N67" i="4"/>
  <c r="K67" i="4"/>
  <c r="H67" i="4"/>
  <c r="N66" i="4"/>
  <c r="K66" i="4"/>
  <c r="H66" i="4"/>
  <c r="N65" i="4"/>
  <c r="K65" i="4"/>
  <c r="H65" i="4"/>
  <c r="N64" i="4"/>
  <c r="K64" i="4"/>
  <c r="H64" i="4"/>
  <c r="N63" i="4"/>
  <c r="K63" i="4"/>
  <c r="H63" i="4"/>
  <c r="N62" i="4"/>
  <c r="K62" i="4"/>
  <c r="H62" i="4"/>
  <c r="N61" i="4"/>
  <c r="K61" i="4"/>
  <c r="H61" i="4"/>
  <c r="N60" i="4"/>
  <c r="K60" i="4"/>
  <c r="H60" i="4"/>
  <c r="N59" i="4"/>
  <c r="K59" i="4"/>
  <c r="H59" i="4"/>
  <c r="N58" i="4"/>
  <c r="K58" i="4"/>
  <c r="H58" i="4"/>
  <c r="N57" i="4"/>
  <c r="K57" i="4"/>
  <c r="H57" i="4"/>
  <c r="N56" i="4"/>
  <c r="K56" i="4"/>
  <c r="H56" i="4"/>
  <c r="N55" i="4"/>
  <c r="K55" i="4"/>
  <c r="H55" i="4"/>
  <c r="N54" i="4"/>
  <c r="K54" i="4"/>
  <c r="H54" i="4"/>
  <c r="N53" i="4"/>
  <c r="K53" i="4"/>
  <c r="H53" i="4"/>
  <c r="N52" i="4"/>
  <c r="K52" i="4"/>
  <c r="H52" i="4"/>
  <c r="N51" i="4"/>
  <c r="K51" i="4"/>
  <c r="H51" i="4"/>
  <c r="N50" i="4"/>
  <c r="K50" i="4"/>
  <c r="H50" i="4"/>
  <c r="N49" i="4"/>
  <c r="K49" i="4"/>
  <c r="H49" i="4"/>
  <c r="N48" i="4"/>
  <c r="K48" i="4"/>
  <c r="H48" i="4"/>
  <c r="N47" i="4"/>
  <c r="K47" i="4"/>
  <c r="H47" i="4"/>
  <c r="N46" i="4"/>
  <c r="K46" i="4"/>
  <c r="H46" i="4"/>
  <c r="N45" i="4"/>
  <c r="K45" i="4"/>
  <c r="H45" i="4"/>
  <c r="N44" i="4"/>
  <c r="K44" i="4"/>
  <c r="H44" i="4"/>
  <c r="N43" i="4"/>
  <c r="K43" i="4"/>
  <c r="H43" i="4"/>
  <c r="N42" i="4"/>
  <c r="K42" i="4"/>
  <c r="H42" i="4"/>
  <c r="N41" i="4"/>
  <c r="K41" i="4"/>
  <c r="H41" i="4"/>
  <c r="N40" i="4"/>
  <c r="K40" i="4"/>
  <c r="H40" i="4"/>
  <c r="N39" i="4"/>
  <c r="K39" i="4"/>
  <c r="H39" i="4"/>
  <c r="N38" i="4"/>
  <c r="K38" i="4"/>
  <c r="H38" i="4"/>
  <c r="N37" i="4"/>
  <c r="K37" i="4"/>
  <c r="H37" i="4"/>
  <c r="N36" i="4"/>
  <c r="K36" i="4"/>
  <c r="H36" i="4"/>
  <c r="N35" i="4"/>
  <c r="K35" i="4"/>
  <c r="H35" i="4"/>
  <c r="N34" i="4"/>
  <c r="K34" i="4"/>
  <c r="H34" i="4"/>
  <c r="N33" i="4"/>
  <c r="K33" i="4"/>
  <c r="H33" i="4"/>
  <c r="N32" i="4"/>
  <c r="K32" i="4"/>
  <c r="H32" i="4"/>
  <c r="N31" i="4"/>
  <c r="K31" i="4"/>
  <c r="H31" i="4"/>
  <c r="N30" i="4"/>
  <c r="K30" i="4"/>
  <c r="H30" i="4"/>
  <c r="N29" i="4"/>
  <c r="K29" i="4"/>
  <c r="H29" i="4"/>
  <c r="N28" i="4"/>
  <c r="K28" i="4"/>
  <c r="H28" i="4"/>
  <c r="N27" i="4"/>
  <c r="K27" i="4"/>
  <c r="H27" i="4"/>
  <c r="N26" i="4"/>
  <c r="K26" i="4"/>
  <c r="H26" i="4"/>
  <c r="N25" i="4"/>
  <c r="K25" i="4"/>
  <c r="H25" i="4"/>
  <c r="N24" i="4"/>
  <c r="K24" i="4"/>
  <c r="H24" i="4"/>
  <c r="N23" i="4"/>
  <c r="K23" i="4"/>
  <c r="H23" i="4"/>
  <c r="N22" i="4"/>
  <c r="K22" i="4"/>
  <c r="H22" i="4"/>
  <c r="N21" i="4"/>
  <c r="K21" i="4"/>
  <c r="H21" i="4"/>
  <c r="N20" i="4"/>
  <c r="K20" i="4"/>
  <c r="H20" i="4"/>
  <c r="N19" i="4"/>
  <c r="K19" i="4"/>
  <c r="H19" i="4"/>
  <c r="N18" i="4"/>
  <c r="K18" i="4"/>
  <c r="H18" i="4"/>
  <c r="N17" i="4"/>
  <c r="K17" i="4"/>
  <c r="H17" i="4"/>
  <c r="N16" i="4"/>
  <c r="K16" i="4"/>
  <c r="H16" i="4"/>
  <c r="N15" i="4"/>
  <c r="K15" i="4"/>
  <c r="H15" i="4"/>
  <c r="N14" i="4"/>
  <c r="K14" i="4"/>
  <c r="H14" i="4"/>
  <c r="N13" i="4"/>
  <c r="K13" i="4"/>
  <c r="H13" i="4"/>
  <c r="N12" i="4"/>
  <c r="K12" i="4"/>
  <c r="H12" i="4"/>
  <c r="N11" i="4"/>
  <c r="K11" i="4"/>
  <c r="H11" i="4"/>
  <c r="N10" i="4"/>
  <c r="K10" i="4"/>
  <c r="H10" i="4"/>
  <c r="N9" i="4"/>
  <c r="K9" i="4"/>
  <c r="H9" i="4"/>
  <c r="N8" i="4"/>
  <c r="K8" i="4"/>
  <c r="H8" i="4"/>
  <c r="N7" i="4"/>
  <c r="K7" i="4"/>
  <c r="H7" i="4"/>
  <c r="N6" i="4"/>
  <c r="K6" i="4"/>
  <c r="H6" i="4"/>
  <c r="N5" i="4"/>
  <c r="K5" i="4"/>
  <c r="H5" i="4"/>
  <c r="N4" i="4"/>
  <c r="K4" i="4"/>
  <c r="H4" i="4"/>
  <c r="N3" i="4"/>
  <c r="K3" i="4"/>
  <c r="H3" i="4"/>
  <c r="N2" i="4"/>
  <c r="K2" i="4"/>
  <c r="H2" i="4"/>
  <c r="AA83" i="3"/>
  <c r="X83" i="3"/>
  <c r="U83" i="3"/>
  <c r="AA82" i="3"/>
  <c r="X82" i="3"/>
  <c r="U82" i="3"/>
  <c r="AA81" i="3"/>
  <c r="X81" i="3"/>
  <c r="U81" i="3"/>
  <c r="AA80" i="3"/>
  <c r="X80" i="3"/>
  <c r="U80" i="3"/>
  <c r="AA79" i="3"/>
  <c r="X79" i="3"/>
  <c r="AA78" i="3"/>
  <c r="X78" i="3"/>
  <c r="AA77" i="3"/>
  <c r="X77" i="3"/>
  <c r="U77" i="3"/>
  <c r="AA76" i="3"/>
  <c r="X76" i="3"/>
  <c r="U76" i="3"/>
  <c r="AA75" i="3"/>
  <c r="X75" i="3"/>
  <c r="U75" i="3"/>
  <c r="M75" i="3"/>
  <c r="J75" i="3"/>
  <c r="G75" i="3"/>
  <c r="AA74" i="3"/>
  <c r="X74" i="3"/>
  <c r="U74" i="3"/>
  <c r="M74" i="3"/>
  <c r="J74" i="3"/>
  <c r="G74" i="3"/>
  <c r="AA73" i="3"/>
  <c r="X73" i="3"/>
  <c r="U73" i="3"/>
  <c r="M73" i="3"/>
  <c r="J73" i="3"/>
  <c r="G73" i="3"/>
  <c r="AA72" i="3"/>
  <c r="X72" i="3"/>
  <c r="U72" i="3"/>
  <c r="M72" i="3"/>
  <c r="J72" i="3"/>
  <c r="G72" i="3"/>
  <c r="AA71" i="3"/>
  <c r="X71" i="3"/>
  <c r="U71" i="3"/>
  <c r="M71" i="3"/>
  <c r="J71" i="3"/>
  <c r="G71" i="3"/>
  <c r="AA70" i="3"/>
  <c r="X70" i="3"/>
  <c r="U70" i="3"/>
  <c r="M70" i="3"/>
  <c r="J70" i="3"/>
  <c r="G70" i="3"/>
  <c r="AA69" i="3"/>
  <c r="X69" i="3"/>
  <c r="U69" i="3"/>
  <c r="M69" i="3"/>
  <c r="J69" i="3"/>
  <c r="G69" i="3"/>
  <c r="AA68" i="3"/>
  <c r="X68" i="3"/>
  <c r="U68" i="3"/>
  <c r="M68" i="3"/>
  <c r="J68" i="3"/>
  <c r="G68" i="3"/>
  <c r="AA67" i="3"/>
  <c r="X67" i="3"/>
  <c r="U67" i="3"/>
  <c r="M67" i="3"/>
  <c r="J67" i="3"/>
  <c r="G67" i="3"/>
  <c r="AA66" i="3"/>
  <c r="X66" i="3"/>
  <c r="U66" i="3"/>
  <c r="M66" i="3"/>
  <c r="J66" i="3"/>
  <c r="G66" i="3"/>
  <c r="AA65" i="3"/>
  <c r="X65" i="3"/>
  <c r="U65" i="3"/>
  <c r="M65" i="3"/>
  <c r="J65" i="3"/>
  <c r="G65" i="3"/>
  <c r="AA64" i="3"/>
  <c r="X64" i="3"/>
  <c r="U64" i="3"/>
  <c r="M64" i="3"/>
  <c r="J64" i="3"/>
  <c r="G64" i="3"/>
  <c r="AA63" i="3"/>
  <c r="X63" i="3"/>
  <c r="U63" i="3"/>
  <c r="M63" i="3"/>
  <c r="J63" i="3"/>
  <c r="G63" i="3"/>
  <c r="AA62" i="3"/>
  <c r="X62" i="3"/>
  <c r="U62" i="3"/>
  <c r="M62" i="3"/>
  <c r="J62" i="3"/>
  <c r="G62" i="3"/>
  <c r="AA61" i="3"/>
  <c r="X61" i="3"/>
  <c r="U61" i="3"/>
  <c r="M61" i="3"/>
  <c r="J61" i="3"/>
  <c r="G61" i="3"/>
  <c r="AA60" i="3"/>
  <c r="X60" i="3"/>
  <c r="U60" i="3"/>
  <c r="M60" i="3"/>
  <c r="J60" i="3"/>
  <c r="G60" i="3"/>
  <c r="AA59" i="3"/>
  <c r="X59" i="3"/>
  <c r="U59" i="3"/>
  <c r="M59" i="3"/>
  <c r="J59" i="3"/>
  <c r="G59" i="3"/>
  <c r="AA58" i="3"/>
  <c r="X58" i="3"/>
  <c r="U58" i="3"/>
  <c r="M58" i="3"/>
  <c r="J58" i="3"/>
  <c r="G58" i="3"/>
  <c r="AA57" i="3"/>
  <c r="X57" i="3"/>
  <c r="U57" i="3"/>
  <c r="M57" i="3"/>
  <c r="J57" i="3"/>
  <c r="G57" i="3"/>
  <c r="AA56" i="3"/>
  <c r="X56" i="3"/>
  <c r="U56" i="3"/>
  <c r="M56" i="3"/>
  <c r="J56" i="3"/>
  <c r="G56" i="3"/>
  <c r="AA55" i="3"/>
  <c r="X55" i="3"/>
  <c r="U55" i="3"/>
  <c r="M55" i="3"/>
  <c r="J55" i="3"/>
  <c r="G55" i="3"/>
  <c r="AA54" i="3"/>
  <c r="X54" i="3"/>
  <c r="U54" i="3"/>
  <c r="M54" i="3"/>
  <c r="J54" i="3"/>
  <c r="G54" i="3"/>
  <c r="AA53" i="3"/>
  <c r="X53" i="3"/>
  <c r="U53" i="3"/>
  <c r="M53" i="3"/>
  <c r="J53" i="3"/>
  <c r="G53" i="3"/>
  <c r="AA52" i="3"/>
  <c r="X52" i="3"/>
  <c r="U52" i="3"/>
  <c r="M52" i="3"/>
  <c r="J52" i="3"/>
  <c r="G52" i="3"/>
  <c r="AA51" i="3"/>
  <c r="X51" i="3"/>
  <c r="U51" i="3"/>
  <c r="M51" i="3"/>
  <c r="J51" i="3"/>
  <c r="G51" i="3"/>
  <c r="AA50" i="3"/>
  <c r="X50" i="3"/>
  <c r="U50" i="3"/>
  <c r="M50" i="3"/>
  <c r="J50" i="3"/>
  <c r="G50" i="3"/>
  <c r="AA49" i="3"/>
  <c r="X49" i="3"/>
  <c r="U49" i="3"/>
  <c r="M49" i="3"/>
  <c r="J49" i="3"/>
  <c r="G49" i="3"/>
  <c r="AA48" i="3"/>
  <c r="X48" i="3"/>
  <c r="U48" i="3"/>
  <c r="M48" i="3"/>
  <c r="J48" i="3"/>
  <c r="G48" i="3"/>
  <c r="AA47" i="3"/>
  <c r="X47" i="3"/>
  <c r="U47" i="3"/>
  <c r="M47" i="3"/>
  <c r="J47" i="3"/>
  <c r="G47" i="3"/>
  <c r="AA46" i="3"/>
  <c r="X46" i="3"/>
  <c r="U46" i="3"/>
  <c r="M46" i="3"/>
  <c r="J46" i="3"/>
  <c r="G46" i="3"/>
  <c r="AA45" i="3"/>
  <c r="X45" i="3"/>
  <c r="U45" i="3"/>
  <c r="M45" i="3"/>
  <c r="J45" i="3"/>
  <c r="G45" i="3"/>
  <c r="AA44" i="3"/>
  <c r="X44" i="3"/>
  <c r="U44" i="3"/>
  <c r="M44" i="3"/>
  <c r="J44" i="3"/>
  <c r="G44" i="3"/>
  <c r="AA43" i="3"/>
  <c r="X43" i="3"/>
  <c r="U43" i="3"/>
  <c r="M43" i="3"/>
  <c r="J43" i="3"/>
  <c r="G43" i="3"/>
  <c r="AA42" i="3"/>
  <c r="X42" i="3"/>
  <c r="U42" i="3"/>
  <c r="M42" i="3"/>
  <c r="J42" i="3"/>
  <c r="G42" i="3"/>
  <c r="AA41" i="3"/>
  <c r="X41" i="3"/>
  <c r="U41" i="3"/>
  <c r="M41" i="3"/>
  <c r="J41" i="3"/>
  <c r="G41" i="3"/>
  <c r="AA40" i="3"/>
  <c r="X40" i="3"/>
  <c r="U40" i="3"/>
  <c r="M40" i="3"/>
  <c r="J40" i="3"/>
  <c r="G40" i="3"/>
  <c r="AA39" i="3"/>
  <c r="X39" i="3"/>
  <c r="U39" i="3"/>
  <c r="M39" i="3"/>
  <c r="J39" i="3"/>
  <c r="G39" i="3"/>
  <c r="AA38" i="3"/>
  <c r="X38" i="3"/>
  <c r="U38" i="3"/>
  <c r="M38" i="3"/>
  <c r="J38" i="3"/>
  <c r="G38" i="3"/>
  <c r="AA37" i="3"/>
  <c r="X37" i="3"/>
  <c r="U37" i="3"/>
  <c r="M37" i="3"/>
  <c r="J37" i="3"/>
  <c r="G37" i="3"/>
  <c r="AA36" i="3"/>
  <c r="X36" i="3"/>
  <c r="U36" i="3"/>
  <c r="M36" i="3"/>
  <c r="J36" i="3"/>
  <c r="G36" i="3"/>
  <c r="AA35" i="3"/>
  <c r="X35" i="3"/>
  <c r="U35" i="3"/>
  <c r="M35" i="3"/>
  <c r="J35" i="3"/>
  <c r="G35" i="3"/>
  <c r="AA34" i="3"/>
  <c r="X34" i="3"/>
  <c r="U34" i="3"/>
  <c r="M34" i="3"/>
  <c r="J34" i="3"/>
  <c r="G34" i="3"/>
  <c r="AA33" i="3"/>
  <c r="X33" i="3"/>
  <c r="U33" i="3"/>
  <c r="M33" i="3"/>
  <c r="J33" i="3"/>
  <c r="G33" i="3"/>
  <c r="AA32" i="3"/>
  <c r="X32" i="3"/>
  <c r="U32" i="3"/>
  <c r="M32" i="3"/>
  <c r="J32" i="3"/>
  <c r="G32" i="3"/>
  <c r="AA31" i="3"/>
  <c r="X31" i="3"/>
  <c r="U31" i="3"/>
  <c r="M31" i="3"/>
  <c r="J31" i="3"/>
  <c r="G31" i="3"/>
  <c r="AA30" i="3"/>
  <c r="X30" i="3"/>
  <c r="U30" i="3"/>
  <c r="M30" i="3"/>
  <c r="J30" i="3"/>
  <c r="G30" i="3"/>
  <c r="AA29" i="3"/>
  <c r="X29" i="3"/>
  <c r="U29" i="3"/>
  <c r="M29" i="3"/>
  <c r="J29" i="3"/>
  <c r="G29" i="3"/>
  <c r="AA28" i="3"/>
  <c r="X28" i="3"/>
  <c r="U28" i="3"/>
  <c r="M28" i="3"/>
  <c r="J28" i="3"/>
  <c r="G28" i="3"/>
  <c r="AA27" i="3"/>
  <c r="X27" i="3"/>
  <c r="U27" i="3"/>
  <c r="M27" i="3"/>
  <c r="J27" i="3"/>
  <c r="G27" i="3"/>
  <c r="AA26" i="3"/>
  <c r="X26" i="3"/>
  <c r="U26" i="3"/>
  <c r="M26" i="3"/>
  <c r="J26" i="3"/>
  <c r="G26" i="3"/>
  <c r="AA25" i="3"/>
  <c r="X25" i="3"/>
  <c r="U25" i="3"/>
  <c r="M25" i="3"/>
  <c r="J25" i="3"/>
  <c r="G25" i="3"/>
  <c r="AA24" i="3"/>
  <c r="X24" i="3"/>
  <c r="U24" i="3"/>
  <c r="M24" i="3"/>
  <c r="J24" i="3"/>
  <c r="G24" i="3"/>
  <c r="AA23" i="3"/>
  <c r="X23" i="3"/>
  <c r="U23" i="3"/>
  <c r="M23" i="3"/>
  <c r="J23" i="3"/>
  <c r="G23" i="3"/>
  <c r="AA22" i="3"/>
  <c r="X22" i="3"/>
  <c r="U22" i="3"/>
  <c r="M22" i="3"/>
  <c r="J22" i="3"/>
  <c r="G22" i="3"/>
  <c r="AA21" i="3"/>
  <c r="X21" i="3"/>
  <c r="U21" i="3"/>
  <c r="M21" i="3"/>
  <c r="J21" i="3"/>
  <c r="G21" i="3"/>
  <c r="AA20" i="3"/>
  <c r="X20" i="3"/>
  <c r="U20" i="3"/>
  <c r="M20" i="3"/>
  <c r="J20" i="3"/>
  <c r="G20" i="3"/>
  <c r="AA19" i="3"/>
  <c r="X19" i="3"/>
  <c r="U19" i="3"/>
  <c r="M19" i="3"/>
  <c r="J19" i="3"/>
  <c r="G19" i="3"/>
  <c r="AA18" i="3"/>
  <c r="X18" i="3"/>
  <c r="U18" i="3"/>
  <c r="M18" i="3"/>
  <c r="J18" i="3"/>
  <c r="G18" i="3"/>
  <c r="AA17" i="3"/>
  <c r="X17" i="3"/>
  <c r="U17" i="3"/>
  <c r="M17" i="3"/>
  <c r="J17" i="3"/>
  <c r="G17" i="3"/>
  <c r="AA16" i="3"/>
  <c r="X16" i="3"/>
  <c r="U16" i="3"/>
  <c r="M16" i="3"/>
  <c r="J16" i="3"/>
  <c r="G16" i="3"/>
  <c r="AA15" i="3"/>
  <c r="X15" i="3"/>
  <c r="U15" i="3"/>
  <c r="M15" i="3"/>
  <c r="J15" i="3"/>
  <c r="G15" i="3"/>
  <c r="AA14" i="3"/>
  <c r="X14" i="3"/>
  <c r="U14" i="3"/>
  <c r="M14" i="3"/>
  <c r="J14" i="3"/>
  <c r="G14" i="3"/>
  <c r="AA13" i="3"/>
  <c r="X13" i="3"/>
  <c r="U13" i="3"/>
  <c r="M13" i="3"/>
  <c r="J13" i="3"/>
  <c r="G13" i="3"/>
  <c r="AA12" i="3"/>
  <c r="X12" i="3"/>
  <c r="U12" i="3"/>
  <c r="M12" i="3"/>
  <c r="J12" i="3"/>
  <c r="G12" i="3"/>
  <c r="AA11" i="3"/>
  <c r="X11" i="3"/>
  <c r="U11" i="3"/>
  <c r="M11" i="3"/>
  <c r="J11" i="3"/>
  <c r="G11" i="3"/>
  <c r="AA10" i="3"/>
  <c r="X10" i="3"/>
  <c r="U10" i="3"/>
  <c r="M10" i="3"/>
  <c r="J10" i="3"/>
  <c r="G10" i="3"/>
  <c r="AA9" i="3"/>
  <c r="X9" i="3"/>
  <c r="U9" i="3"/>
  <c r="M9" i="3"/>
  <c r="J9" i="3"/>
  <c r="G9" i="3"/>
  <c r="AA8" i="3"/>
  <c r="X8" i="3"/>
  <c r="U8" i="3"/>
  <c r="M8" i="3"/>
  <c r="J8" i="3"/>
  <c r="G8" i="3"/>
  <c r="AA7" i="3"/>
  <c r="X7" i="3"/>
  <c r="U7" i="3"/>
  <c r="M7" i="3"/>
  <c r="J7" i="3"/>
  <c r="G7" i="3"/>
  <c r="AA6" i="3"/>
  <c r="X6" i="3"/>
  <c r="U6" i="3"/>
  <c r="M6" i="3"/>
  <c r="J6" i="3"/>
  <c r="G6" i="3"/>
  <c r="AA5" i="3"/>
  <c r="X5" i="3"/>
  <c r="U5" i="3"/>
  <c r="M5" i="3"/>
  <c r="J5" i="3"/>
  <c r="G5" i="3"/>
  <c r="AA4" i="3"/>
  <c r="X4" i="3"/>
  <c r="U4" i="3"/>
  <c r="M4" i="3"/>
  <c r="J4" i="3"/>
  <c r="G4" i="3"/>
  <c r="AA3" i="3"/>
  <c r="X3" i="3"/>
  <c r="U3" i="3"/>
  <c r="M3" i="3"/>
  <c r="J3" i="3"/>
  <c r="G3" i="3"/>
  <c r="AA2" i="3"/>
  <c r="X2" i="3"/>
  <c r="U2" i="3"/>
  <c r="M2" i="3"/>
  <c r="J2" i="3"/>
  <c r="G2" i="3"/>
  <c r="AJ90" i="2"/>
  <c r="AI90" i="2"/>
  <c r="AH90" i="2"/>
  <c r="AG90" i="2"/>
  <c r="AF90" i="2"/>
  <c r="AE90" i="2"/>
  <c r="Y90" i="2"/>
  <c r="L90" i="2"/>
  <c r="AK90" i="2" s="1"/>
  <c r="AH89" i="2"/>
  <c r="AG89" i="2"/>
  <c r="Y89" i="2"/>
  <c r="L89" i="2"/>
  <c r="AK89" i="2" s="1"/>
  <c r="AH88" i="2"/>
  <c r="AG88" i="2"/>
  <c r="Y88" i="2"/>
  <c r="L88" i="2"/>
  <c r="AK88" i="2" s="1"/>
  <c r="AH87" i="2"/>
  <c r="Y87" i="2"/>
  <c r="L87" i="2"/>
  <c r="AK87" i="2" s="1"/>
  <c r="AH86" i="2"/>
  <c r="Y86" i="2"/>
  <c r="L86" i="2"/>
  <c r="AK86" i="2" s="1"/>
  <c r="AI85" i="2"/>
  <c r="AH85" i="2"/>
  <c r="AG85" i="2"/>
  <c r="AE85" i="2"/>
  <c r="Y85" i="2"/>
  <c r="L85" i="2"/>
  <c r="AK85" i="2" s="1"/>
  <c r="AK84" i="2"/>
  <c r="AI84" i="2"/>
  <c r="AH84" i="2"/>
  <c r="AG84" i="2"/>
  <c r="AE84" i="2"/>
  <c r="Y84" i="2"/>
  <c r="L84" i="2"/>
  <c r="AH83" i="2"/>
  <c r="AG83" i="2"/>
  <c r="AE83" i="2"/>
  <c r="Y83" i="2"/>
  <c r="L83" i="2"/>
  <c r="AK83" i="2" s="1"/>
  <c r="AI82" i="2"/>
  <c r="AH82" i="2"/>
  <c r="AG82" i="2"/>
  <c r="AE82" i="2"/>
  <c r="Y82" i="2"/>
  <c r="L82" i="2"/>
  <c r="AK82" i="2" s="1"/>
  <c r="AK81" i="2"/>
  <c r="AH81" i="2"/>
  <c r="Y81" i="2"/>
  <c r="L81" i="2"/>
  <c r="AK80" i="2"/>
  <c r="AH80" i="2"/>
  <c r="Y80" i="2"/>
  <c r="L80" i="2"/>
  <c r="AK79" i="2"/>
  <c r="AI79" i="2"/>
  <c r="AH79" i="2"/>
  <c r="AG79" i="2"/>
  <c r="AF79" i="2"/>
  <c r="Y79" i="2"/>
  <c r="L79" i="2"/>
  <c r="AI78" i="2"/>
  <c r="AH78" i="2"/>
  <c r="AG78" i="2"/>
  <c r="AF78" i="2"/>
  <c r="Y78" i="2"/>
  <c r="L78" i="2"/>
  <c r="AK78" i="2" s="1"/>
  <c r="AH77" i="2"/>
  <c r="Y77" i="2"/>
  <c r="AK77" i="2" s="1"/>
  <c r="L77" i="2"/>
  <c r="AH76" i="2"/>
  <c r="Y76" i="2"/>
  <c r="AK76" i="2" s="1"/>
  <c r="L76" i="2"/>
  <c r="AI75" i="2"/>
  <c r="AH75" i="2"/>
  <c r="AG75" i="2"/>
  <c r="AE75" i="2"/>
  <c r="Y75" i="2"/>
  <c r="L75" i="2"/>
  <c r="AK75" i="2" s="1"/>
  <c r="AI74" i="2"/>
  <c r="AH74" i="2"/>
  <c r="AG74" i="2"/>
  <c r="AE74" i="2"/>
  <c r="Y74" i="2"/>
  <c r="L74" i="2"/>
  <c r="AK74" i="2" s="1"/>
  <c r="AK73" i="2"/>
  <c r="AJ73" i="2"/>
  <c r="AI73" i="2"/>
  <c r="AH73" i="2"/>
  <c r="AG73" i="2"/>
  <c r="AE73" i="2"/>
  <c r="Y73" i="2"/>
  <c r="L73" i="2"/>
  <c r="AK72" i="2"/>
  <c r="AJ72" i="2"/>
  <c r="AI72" i="2"/>
  <c r="AH72" i="2"/>
  <c r="AG72" i="2"/>
  <c r="AE72" i="2"/>
  <c r="Y72" i="2"/>
  <c r="L72" i="2"/>
  <c r="AI71" i="2"/>
  <c r="AH71" i="2"/>
  <c r="AG71" i="2"/>
  <c r="Y71" i="2"/>
  <c r="AK71" i="2" s="1"/>
  <c r="L71" i="2"/>
  <c r="AI70" i="2"/>
  <c r="AH70" i="2"/>
  <c r="AG70" i="2"/>
  <c r="AF70" i="2"/>
  <c r="Y70" i="2"/>
  <c r="L70" i="2"/>
  <c r="AK70" i="2" s="1"/>
  <c r="AI69" i="2"/>
  <c r="AH69" i="2"/>
  <c r="AG69" i="2"/>
  <c r="AF69" i="2"/>
  <c r="Y69" i="2"/>
  <c r="L69" i="2"/>
  <c r="AK69" i="2" s="1"/>
  <c r="AK68" i="2"/>
  <c r="AI68" i="2"/>
  <c r="AH68" i="2"/>
  <c r="AG68" i="2"/>
  <c r="AF68" i="2"/>
  <c r="Y68" i="2"/>
  <c r="L68" i="2"/>
  <c r="AH67" i="2"/>
  <c r="Y67" i="2"/>
  <c r="L67" i="2"/>
  <c r="AK67" i="2" s="1"/>
  <c r="AH66" i="2"/>
  <c r="Y66" i="2"/>
  <c r="L66" i="2"/>
  <c r="AK66" i="2" s="1"/>
  <c r="AI65" i="2"/>
  <c r="AH65" i="2"/>
  <c r="AG65" i="2"/>
  <c r="AE65" i="2"/>
  <c r="Y65" i="2"/>
  <c r="L65" i="2"/>
  <c r="AK65" i="2" s="1"/>
  <c r="AI64" i="2"/>
  <c r="AH64" i="2"/>
  <c r="AG64" i="2"/>
  <c r="AE64" i="2"/>
  <c r="Y64" i="2"/>
  <c r="L64" i="2"/>
  <c r="AK64" i="2" s="1"/>
  <c r="AJ63" i="2"/>
  <c r="AI63" i="2"/>
  <c r="AH63" i="2"/>
  <c r="AG63" i="2"/>
  <c r="AE63" i="2"/>
  <c r="Y63" i="2"/>
  <c r="L63" i="2"/>
  <c r="AK63" i="2" s="1"/>
  <c r="AJ62" i="2"/>
  <c r="AI62" i="2"/>
  <c r="AH62" i="2"/>
  <c r="AG62" i="2"/>
  <c r="AE62" i="2"/>
  <c r="Y62" i="2"/>
  <c r="L62" i="2"/>
  <c r="AK62" i="2" s="1"/>
  <c r="AI61" i="2"/>
  <c r="AH61" i="2"/>
  <c r="AG61" i="2"/>
  <c r="AF61" i="2"/>
  <c r="Y61" i="2"/>
  <c r="L61" i="2"/>
  <c r="AK61" i="2" s="1"/>
  <c r="AK60" i="2"/>
  <c r="AI60" i="2"/>
  <c r="AH60" i="2"/>
  <c r="AG60" i="2"/>
  <c r="AF60" i="2"/>
  <c r="Y60" i="2"/>
  <c r="L60" i="2"/>
  <c r="AI59" i="2"/>
  <c r="AH59" i="2"/>
  <c r="AG59" i="2"/>
  <c r="AF59" i="2"/>
  <c r="Y59" i="2"/>
  <c r="L59" i="2"/>
  <c r="AK59" i="2" s="1"/>
  <c r="AI58" i="2"/>
  <c r="AH58" i="2"/>
  <c r="AG58" i="2"/>
  <c r="AF58" i="2"/>
  <c r="Y58" i="2"/>
  <c r="L58" i="2"/>
  <c r="AK58" i="2" s="1"/>
  <c r="BY57" i="2"/>
  <c r="BF57" i="2"/>
  <c r="AR57" i="2"/>
  <c r="AK57" i="2"/>
  <c r="AH57" i="2"/>
  <c r="Y57" i="2"/>
  <c r="L57" i="2"/>
  <c r="CM56" i="2"/>
  <c r="CF56" i="2"/>
  <c r="BY56" i="2"/>
  <c r="BF56" i="2"/>
  <c r="AY56" i="2"/>
  <c r="AR56" i="2"/>
  <c r="AH56" i="2"/>
  <c r="Y56" i="2"/>
  <c r="AK56" i="2" s="1"/>
  <c r="L56" i="2"/>
  <c r="CM55" i="2"/>
  <c r="CF55" i="2"/>
  <c r="BY55" i="2"/>
  <c r="BF55" i="2"/>
  <c r="AY55" i="2"/>
  <c r="AR55" i="2"/>
  <c r="AK55" i="2"/>
  <c r="AH55" i="2"/>
  <c r="Y55" i="2"/>
  <c r="L55" i="2"/>
  <c r="CM54" i="2"/>
  <c r="CF54" i="2"/>
  <c r="BY54" i="2"/>
  <c r="BF54" i="2"/>
  <c r="AY54" i="2"/>
  <c r="AR54" i="2"/>
  <c r="AJ54" i="2"/>
  <c r="AI54" i="2"/>
  <c r="AH54" i="2"/>
  <c r="AG54" i="2"/>
  <c r="AF54" i="2"/>
  <c r="AE54" i="2"/>
  <c r="Y54" i="2"/>
  <c r="L54" i="2"/>
  <c r="AK54" i="2" s="1"/>
  <c r="CM53" i="2"/>
  <c r="CF53" i="2"/>
  <c r="BY53" i="2"/>
  <c r="BF53" i="2"/>
  <c r="AY53" i="2"/>
  <c r="AR53" i="2"/>
  <c r="AJ53" i="2"/>
  <c r="AI53" i="2"/>
  <c r="AH53" i="2"/>
  <c r="AG53" i="2"/>
  <c r="AF53" i="2"/>
  <c r="AE53" i="2"/>
  <c r="Y53" i="2"/>
  <c r="L53" i="2"/>
  <c r="AK53" i="2" s="1"/>
  <c r="CM52" i="2"/>
  <c r="CF52" i="2"/>
  <c r="BF52" i="2"/>
  <c r="AY52" i="2"/>
  <c r="AJ52" i="2"/>
  <c r="AI52" i="2"/>
  <c r="AH52" i="2"/>
  <c r="AG52" i="2"/>
  <c r="AF52" i="2"/>
  <c r="AE52" i="2"/>
  <c r="Y52" i="2"/>
  <c r="L52" i="2"/>
  <c r="AK52" i="2" s="1"/>
  <c r="CM51" i="2"/>
  <c r="CF51" i="2"/>
  <c r="BF51" i="2"/>
  <c r="AY51" i="2"/>
  <c r="AJ51" i="2"/>
  <c r="AI51" i="2"/>
  <c r="AH51" i="2"/>
  <c r="AG51" i="2"/>
  <c r="AF51" i="2"/>
  <c r="AE51" i="2"/>
  <c r="Y51" i="2"/>
  <c r="L51" i="2"/>
  <c r="AK51" i="2" s="1"/>
  <c r="CM50" i="2"/>
  <c r="CF50" i="2"/>
  <c r="BY50" i="2"/>
  <c r="BF50" i="2"/>
  <c r="AY50" i="2"/>
  <c r="AR50" i="2"/>
  <c r="AE50" i="2"/>
  <c r="Y50" i="2"/>
  <c r="AK50" i="2" s="1"/>
  <c r="L50" i="2"/>
  <c r="CM49" i="2"/>
  <c r="CF49" i="2"/>
  <c r="BY49" i="2"/>
  <c r="BF49" i="2"/>
  <c r="AY49" i="2"/>
  <c r="AR49" i="2"/>
  <c r="AK49" i="2"/>
  <c r="AE49" i="2"/>
  <c r="Y49" i="2"/>
  <c r="L49" i="2"/>
  <c r="CM48" i="2"/>
  <c r="CF48" i="2"/>
  <c r="BY48" i="2"/>
  <c r="BF48" i="2"/>
  <c r="AY48" i="2"/>
  <c r="AR48" i="2"/>
  <c r="AI48" i="2"/>
  <c r="AH48" i="2"/>
  <c r="AG48" i="2"/>
  <c r="AF48" i="2"/>
  <c r="AE48" i="2"/>
  <c r="Y48" i="2"/>
  <c r="AK48" i="2" s="1"/>
  <c r="L48" i="2"/>
  <c r="CM47" i="2"/>
  <c r="CF47" i="2"/>
  <c r="BY47" i="2"/>
  <c r="BF47" i="2"/>
  <c r="AY47" i="2"/>
  <c r="AR47" i="2"/>
  <c r="AK47" i="2"/>
  <c r="AI47" i="2"/>
  <c r="AH47" i="2"/>
  <c r="AG47" i="2"/>
  <c r="AF47" i="2"/>
  <c r="AE47" i="2"/>
  <c r="Y47" i="2"/>
  <c r="L47" i="2"/>
  <c r="CM46" i="2"/>
  <c r="CF46" i="2"/>
  <c r="BY46" i="2"/>
  <c r="BF46" i="2"/>
  <c r="AY46" i="2"/>
  <c r="AR46" i="2"/>
  <c r="AJ46" i="2"/>
  <c r="AI46" i="2"/>
  <c r="AH46" i="2"/>
  <c r="AG46" i="2"/>
  <c r="AF46" i="2"/>
  <c r="AE46" i="2"/>
  <c r="Y46" i="2"/>
  <c r="L46" i="2"/>
  <c r="AK46" i="2" s="1"/>
  <c r="CM45" i="2"/>
  <c r="CF45" i="2"/>
  <c r="BY45" i="2"/>
  <c r="BF45" i="2"/>
  <c r="AY45" i="2"/>
  <c r="AR45" i="2"/>
  <c r="AJ45" i="2"/>
  <c r="AI45" i="2"/>
  <c r="AH45" i="2"/>
  <c r="AG45" i="2"/>
  <c r="AF45" i="2"/>
  <c r="AE45" i="2"/>
  <c r="Y45" i="2"/>
  <c r="L45" i="2"/>
  <c r="AK45" i="2" s="1"/>
  <c r="CM44" i="2"/>
  <c r="CF44" i="2"/>
  <c r="BY44" i="2"/>
  <c r="BF44" i="2"/>
  <c r="AY44" i="2"/>
  <c r="AR44" i="2"/>
  <c r="AK44" i="2"/>
  <c r="AH44" i="2"/>
  <c r="Y44" i="2"/>
  <c r="L44" i="2"/>
  <c r="DA43" i="2"/>
  <c r="CX43" i="2"/>
  <c r="CM43" i="2"/>
  <c r="CF43" i="2"/>
  <c r="BY43" i="2"/>
  <c r="BF43" i="2"/>
  <c r="AY43" i="2"/>
  <c r="AR43" i="2"/>
  <c r="AK43" i="2"/>
  <c r="AH43" i="2"/>
  <c r="Y43" i="2"/>
  <c r="L43" i="2"/>
  <c r="DA42" i="2"/>
  <c r="CX42" i="2"/>
  <c r="CM42" i="2"/>
  <c r="CF42" i="2"/>
  <c r="BY42" i="2"/>
  <c r="BF42" i="2"/>
  <c r="AY42" i="2"/>
  <c r="AR42" i="2"/>
  <c r="AK42" i="2"/>
  <c r="AH42" i="2"/>
  <c r="Y42" i="2"/>
  <c r="L42" i="2"/>
  <c r="DA41" i="2"/>
  <c r="CX41" i="2"/>
  <c r="CU41" i="2"/>
  <c r="CM41" i="2"/>
  <c r="CF41" i="2"/>
  <c r="BY41" i="2"/>
  <c r="BF41" i="2"/>
  <c r="AY41" i="2"/>
  <c r="AR41" i="2"/>
  <c r="AH41" i="2"/>
  <c r="Y41" i="2"/>
  <c r="L41" i="2"/>
  <c r="AK41" i="2" s="1"/>
  <c r="DA40" i="2"/>
  <c r="CX40" i="2"/>
  <c r="CU40" i="2"/>
  <c r="CM40" i="2"/>
  <c r="CF40" i="2"/>
  <c r="BY40" i="2"/>
  <c r="BF40" i="2"/>
  <c r="AY40" i="2"/>
  <c r="AR40" i="2"/>
  <c r="AJ40" i="2"/>
  <c r="AI40" i="2"/>
  <c r="AH40" i="2"/>
  <c r="AG40" i="2"/>
  <c r="AF40" i="2"/>
  <c r="AE40" i="2"/>
  <c r="Y40" i="2"/>
  <c r="L40" i="2"/>
  <c r="AK40" i="2" s="1"/>
  <c r="DA39" i="2"/>
  <c r="CX39" i="2"/>
  <c r="CU39" i="2"/>
  <c r="CM39" i="2"/>
  <c r="CF39" i="2"/>
  <c r="BY39" i="2"/>
  <c r="BF39" i="2"/>
  <c r="AY39" i="2"/>
  <c r="AR39" i="2"/>
  <c r="AJ39" i="2"/>
  <c r="AI39" i="2"/>
  <c r="AH39" i="2"/>
  <c r="AG39" i="2"/>
  <c r="AF39" i="2"/>
  <c r="AE39" i="2"/>
  <c r="Y39" i="2"/>
  <c r="L39" i="2"/>
  <c r="AK39" i="2" s="1"/>
  <c r="DA38" i="2"/>
  <c r="CX38" i="2"/>
  <c r="CU38" i="2"/>
  <c r="CM38" i="2"/>
  <c r="CF38" i="2"/>
  <c r="BY38" i="2"/>
  <c r="BF38" i="2"/>
  <c r="AY38" i="2"/>
  <c r="AR38" i="2"/>
  <c r="AJ38" i="2"/>
  <c r="AI38" i="2"/>
  <c r="AH38" i="2"/>
  <c r="AG38" i="2"/>
  <c r="AF38" i="2"/>
  <c r="AE38" i="2"/>
  <c r="Y38" i="2"/>
  <c r="L38" i="2"/>
  <c r="AK38" i="2" s="1"/>
  <c r="DA37" i="2"/>
  <c r="CM37" i="2"/>
  <c r="CF37" i="2"/>
  <c r="BY37" i="2"/>
  <c r="BF37" i="2"/>
  <c r="AY37" i="2"/>
  <c r="AR37" i="2"/>
  <c r="AJ37" i="2"/>
  <c r="AI37" i="2"/>
  <c r="AH37" i="2"/>
  <c r="AG37" i="2"/>
  <c r="AF37" i="2"/>
  <c r="AE37" i="2"/>
  <c r="Y37" i="2"/>
  <c r="L37" i="2"/>
  <c r="AK37" i="2" s="1"/>
  <c r="DA36" i="2"/>
  <c r="CM36" i="2"/>
  <c r="CF36" i="2"/>
  <c r="BY36" i="2"/>
  <c r="BF36" i="2"/>
  <c r="AY36" i="2"/>
  <c r="AR36" i="2"/>
  <c r="AE36" i="2"/>
  <c r="Y36" i="2"/>
  <c r="AK36" i="2" s="1"/>
  <c r="L36" i="2"/>
  <c r="DA35" i="2"/>
  <c r="CX35" i="2"/>
  <c r="CU35" i="2"/>
  <c r="CM35" i="2"/>
  <c r="CF35" i="2"/>
  <c r="BY35" i="2"/>
  <c r="BF35" i="2"/>
  <c r="AY35" i="2"/>
  <c r="AR35" i="2"/>
  <c r="AE35" i="2"/>
  <c r="Y35" i="2"/>
  <c r="L35" i="2"/>
  <c r="AK35" i="2" s="1"/>
  <c r="DA34" i="2"/>
  <c r="CX34" i="2"/>
  <c r="CU34" i="2"/>
  <c r="CM34" i="2"/>
  <c r="CF34" i="2"/>
  <c r="BY34" i="2"/>
  <c r="BF34" i="2"/>
  <c r="AY34" i="2"/>
  <c r="AR34" i="2"/>
  <c r="AK34" i="2"/>
  <c r="AI34" i="2"/>
  <c r="AH34" i="2"/>
  <c r="AG34" i="2"/>
  <c r="AF34" i="2"/>
  <c r="AE34" i="2"/>
  <c r="Y34" i="2"/>
  <c r="L34" i="2"/>
  <c r="DA33" i="2"/>
  <c r="CX33" i="2"/>
  <c r="CU33" i="2"/>
  <c r="CM33" i="2"/>
  <c r="CF33" i="2"/>
  <c r="BY33" i="2"/>
  <c r="BF33" i="2"/>
  <c r="AY33" i="2"/>
  <c r="AR33" i="2"/>
  <c r="AI33" i="2"/>
  <c r="AH33" i="2"/>
  <c r="AG33" i="2"/>
  <c r="AF33" i="2"/>
  <c r="AE33" i="2"/>
  <c r="Y33" i="2"/>
  <c r="L33" i="2"/>
  <c r="AK33" i="2" s="1"/>
  <c r="DA32" i="2"/>
  <c r="CX32" i="2"/>
  <c r="CU32" i="2"/>
  <c r="CM32" i="2"/>
  <c r="CF32" i="2"/>
  <c r="BY32" i="2"/>
  <c r="BF32" i="2"/>
  <c r="AY32" i="2"/>
  <c r="AR32" i="2"/>
  <c r="AJ32" i="2"/>
  <c r="AI32" i="2"/>
  <c r="AH32" i="2"/>
  <c r="AG32" i="2"/>
  <c r="AF32" i="2"/>
  <c r="AE32" i="2"/>
  <c r="Y32" i="2"/>
  <c r="L32" i="2"/>
  <c r="AK32" i="2" s="1"/>
  <c r="DA31" i="2"/>
  <c r="CX31" i="2"/>
  <c r="CM31" i="2"/>
  <c r="CF31" i="2"/>
  <c r="BY31" i="2"/>
  <c r="BF31" i="2"/>
  <c r="AY31" i="2"/>
  <c r="AR31" i="2"/>
  <c r="AJ31" i="2"/>
  <c r="AI31" i="2"/>
  <c r="AH31" i="2"/>
  <c r="AG31" i="2"/>
  <c r="AF31" i="2"/>
  <c r="AE31" i="2"/>
  <c r="Y31" i="2"/>
  <c r="L31" i="2"/>
  <c r="AK31" i="2" s="1"/>
  <c r="DA30" i="2"/>
  <c r="CX30" i="2"/>
  <c r="CM30" i="2"/>
  <c r="CF30" i="2"/>
  <c r="BY30" i="2"/>
  <c r="BF30" i="2"/>
  <c r="AY30" i="2"/>
  <c r="AR30" i="2"/>
  <c r="AK30" i="2"/>
  <c r="AH30" i="2"/>
  <c r="Y30" i="2"/>
  <c r="L30" i="2"/>
  <c r="DA29" i="2"/>
  <c r="CX29" i="2"/>
  <c r="CU29" i="2"/>
  <c r="CM29" i="2"/>
  <c r="CF29" i="2"/>
  <c r="BY29" i="2"/>
  <c r="BF29" i="2"/>
  <c r="AY29" i="2"/>
  <c r="AR29" i="2"/>
  <c r="AH29" i="2"/>
  <c r="Y29" i="2"/>
  <c r="L29" i="2"/>
  <c r="AK29" i="2" s="1"/>
  <c r="DA28" i="2"/>
  <c r="CX28" i="2"/>
  <c r="CU28" i="2"/>
  <c r="CM28" i="2"/>
  <c r="CF28" i="2"/>
  <c r="BY28" i="2"/>
  <c r="BF28" i="2"/>
  <c r="AY28" i="2"/>
  <c r="AR28" i="2"/>
  <c r="AI28" i="2"/>
  <c r="AH28" i="2"/>
  <c r="Y28" i="2"/>
  <c r="L28" i="2"/>
  <c r="AK28" i="2" s="1"/>
  <c r="DA27" i="2"/>
  <c r="CX27" i="2"/>
  <c r="CU27" i="2"/>
  <c r="CM27" i="2"/>
  <c r="CF27" i="2"/>
  <c r="BY27" i="2"/>
  <c r="BF27" i="2"/>
  <c r="AY27" i="2"/>
  <c r="AR27" i="2"/>
  <c r="AI27" i="2"/>
  <c r="AH27" i="2"/>
  <c r="Y27" i="2"/>
  <c r="L27" i="2"/>
  <c r="AK27" i="2" s="1"/>
  <c r="DA26" i="2"/>
  <c r="CX26" i="2"/>
  <c r="CU26" i="2"/>
  <c r="CM26" i="2"/>
  <c r="CF26" i="2"/>
  <c r="BY26" i="2"/>
  <c r="BF26" i="2"/>
  <c r="AY26" i="2"/>
  <c r="AR26" i="2"/>
  <c r="AJ26" i="2"/>
  <c r="AI26" i="2"/>
  <c r="AH26" i="2"/>
  <c r="AG26" i="2"/>
  <c r="AF26" i="2"/>
  <c r="AE26" i="2"/>
  <c r="Y26" i="2"/>
  <c r="L26" i="2"/>
  <c r="AK26" i="2" s="1"/>
  <c r="DA25" i="2"/>
  <c r="CX25" i="2"/>
  <c r="CU25" i="2"/>
  <c r="CM25" i="2"/>
  <c r="CF25" i="2"/>
  <c r="BY25" i="2"/>
  <c r="BF25" i="2"/>
  <c r="AY25" i="2"/>
  <c r="AR25" i="2"/>
  <c r="AJ25" i="2"/>
  <c r="AI25" i="2"/>
  <c r="AH25" i="2"/>
  <c r="AG25" i="2"/>
  <c r="AF25" i="2"/>
  <c r="AE25" i="2"/>
  <c r="Y25" i="2"/>
  <c r="L25" i="2"/>
  <c r="AK25" i="2" s="1"/>
  <c r="DA24" i="2"/>
  <c r="CX24" i="2"/>
  <c r="CU24" i="2"/>
  <c r="CM24" i="2"/>
  <c r="CF24" i="2"/>
  <c r="BY24" i="2"/>
  <c r="BF24" i="2"/>
  <c r="AY24" i="2"/>
  <c r="AR24" i="2"/>
  <c r="AJ24" i="2"/>
  <c r="AI24" i="2"/>
  <c r="AH24" i="2"/>
  <c r="AG24" i="2"/>
  <c r="AF24" i="2"/>
  <c r="AE24" i="2"/>
  <c r="Y24" i="2"/>
  <c r="L24" i="2"/>
  <c r="AK24" i="2" s="1"/>
  <c r="DA23" i="2"/>
  <c r="CX23" i="2"/>
  <c r="CU23" i="2"/>
  <c r="CM23" i="2"/>
  <c r="CF23" i="2"/>
  <c r="BY23" i="2"/>
  <c r="BF23" i="2"/>
  <c r="AY23" i="2"/>
  <c r="AR23" i="2"/>
  <c r="AJ23" i="2"/>
  <c r="AI23" i="2"/>
  <c r="AH23" i="2"/>
  <c r="AG23" i="2"/>
  <c r="AF23" i="2"/>
  <c r="AE23" i="2"/>
  <c r="Y23" i="2"/>
  <c r="L23" i="2"/>
  <c r="AK23" i="2" s="1"/>
  <c r="DA22" i="2"/>
  <c r="CX22" i="2"/>
  <c r="CU22" i="2"/>
  <c r="CM22" i="2"/>
  <c r="CF22" i="2"/>
  <c r="BY22" i="2"/>
  <c r="BR22" i="2"/>
  <c r="BO22" i="2"/>
  <c r="BN22" i="2"/>
  <c r="BM22" i="2"/>
  <c r="BL22" i="2"/>
  <c r="BF22" i="2"/>
  <c r="AY22" i="2"/>
  <c r="AR22" i="2"/>
  <c r="AH22" i="2"/>
  <c r="AG22" i="2"/>
  <c r="AE22" i="2"/>
  <c r="Y22" i="2"/>
  <c r="L22" i="2"/>
  <c r="AK22" i="2" s="1"/>
  <c r="DA21" i="2"/>
  <c r="CM21" i="2"/>
  <c r="CF21" i="2"/>
  <c r="BY21" i="2"/>
  <c r="BF21" i="2"/>
  <c r="AY21" i="2"/>
  <c r="AR21" i="2"/>
  <c r="AH21" i="2"/>
  <c r="AG21" i="2"/>
  <c r="AE21" i="2"/>
  <c r="Y21" i="2"/>
  <c r="AK21" i="2" s="1"/>
  <c r="L21" i="2"/>
  <c r="DA20" i="2"/>
  <c r="CM20" i="2"/>
  <c r="CF20" i="2"/>
  <c r="BY20" i="2"/>
  <c r="BQ20" i="2"/>
  <c r="BR20" i="2" s="1"/>
  <c r="BP20" i="2"/>
  <c r="BN20" i="2"/>
  <c r="BO20" i="2" s="1"/>
  <c r="BM20" i="2"/>
  <c r="BL20" i="2"/>
  <c r="BK20" i="2"/>
  <c r="BJ20" i="2"/>
  <c r="BF20" i="2"/>
  <c r="AY20" i="2"/>
  <c r="AR20" i="2"/>
  <c r="AI20" i="2"/>
  <c r="AH20" i="2"/>
  <c r="AG20" i="2"/>
  <c r="AF20" i="2"/>
  <c r="AE20" i="2"/>
  <c r="Y20" i="2"/>
  <c r="AK20" i="2" s="1"/>
  <c r="L20" i="2"/>
  <c r="DA19" i="2"/>
  <c r="CX19" i="2"/>
  <c r="CU19" i="2"/>
  <c r="CM19" i="2"/>
  <c r="CF19" i="2"/>
  <c r="BY19" i="2"/>
  <c r="BR19" i="2"/>
  <c r="BQ19" i="2"/>
  <c r="BP19" i="2"/>
  <c r="BN19" i="2"/>
  <c r="BO19" i="2" s="1"/>
  <c r="BM19" i="2"/>
  <c r="BK19" i="2"/>
  <c r="BJ19" i="2"/>
  <c r="BL19" i="2" s="1"/>
  <c r="BF19" i="2"/>
  <c r="AY19" i="2"/>
  <c r="AR19" i="2"/>
  <c r="AK19" i="2"/>
  <c r="AI19" i="2"/>
  <c r="AH19" i="2"/>
  <c r="AG19" i="2"/>
  <c r="AF19" i="2"/>
  <c r="AE19" i="2"/>
  <c r="Y19" i="2"/>
  <c r="L19" i="2"/>
  <c r="DA18" i="2"/>
  <c r="CX18" i="2"/>
  <c r="CU18" i="2"/>
  <c r="CM18" i="2"/>
  <c r="CF18" i="2"/>
  <c r="BY18" i="2"/>
  <c r="BR18" i="2"/>
  <c r="BO18" i="2"/>
  <c r="BL18" i="2"/>
  <c r="BF18" i="2"/>
  <c r="AY18" i="2"/>
  <c r="AR18" i="2"/>
  <c r="AJ18" i="2"/>
  <c r="AI18" i="2"/>
  <c r="AH18" i="2"/>
  <c r="AG18" i="2"/>
  <c r="AF18" i="2"/>
  <c r="AE18" i="2"/>
  <c r="Y18" i="2"/>
  <c r="L18" i="2"/>
  <c r="AK18" i="2" s="1"/>
  <c r="CU17" i="2"/>
  <c r="CM17" i="2"/>
  <c r="CF17" i="2"/>
  <c r="BY17" i="2"/>
  <c r="BR17" i="2"/>
  <c r="BO17" i="2"/>
  <c r="BL17" i="2"/>
  <c r="BF17" i="2"/>
  <c r="AY17" i="2"/>
  <c r="AR17" i="2"/>
  <c r="AJ17" i="2"/>
  <c r="AI17" i="2"/>
  <c r="AH17" i="2"/>
  <c r="AG17" i="2"/>
  <c r="AF17" i="2"/>
  <c r="AE17" i="2"/>
  <c r="Y17" i="2"/>
  <c r="L17" i="2"/>
  <c r="AK17" i="2" s="1"/>
  <c r="CU16" i="2"/>
  <c r="CM16" i="2"/>
  <c r="CF16" i="2"/>
  <c r="BY16" i="2"/>
  <c r="BR16" i="2"/>
  <c r="BO16" i="2"/>
  <c r="BL16" i="2"/>
  <c r="BF16" i="2"/>
  <c r="AY16" i="2"/>
  <c r="AR16" i="2"/>
  <c r="AH16" i="2"/>
  <c r="Y16" i="2"/>
  <c r="AK16" i="2" s="1"/>
  <c r="L16" i="2"/>
  <c r="DA15" i="2"/>
  <c r="CX15" i="2"/>
  <c r="CU15" i="2"/>
  <c r="CM15" i="2"/>
  <c r="CF15" i="2"/>
  <c r="BY15" i="2"/>
  <c r="BR15" i="2"/>
  <c r="BO15" i="2"/>
  <c r="BL15" i="2"/>
  <c r="BF15" i="2"/>
  <c r="AY15" i="2"/>
  <c r="AR15" i="2"/>
  <c r="AH15" i="2"/>
  <c r="Y15" i="2"/>
  <c r="AK15" i="2" s="1"/>
  <c r="L15" i="2"/>
  <c r="DA14" i="2"/>
  <c r="CX14" i="2"/>
  <c r="CU14" i="2"/>
  <c r="CM14" i="2"/>
  <c r="CF14" i="2"/>
  <c r="BY14" i="2"/>
  <c r="BR14" i="2"/>
  <c r="BO14" i="2"/>
  <c r="BL14" i="2"/>
  <c r="BF14" i="2"/>
  <c r="AY14" i="2"/>
  <c r="AR14" i="2"/>
  <c r="AI14" i="2"/>
  <c r="AH14" i="2"/>
  <c r="Y14" i="2"/>
  <c r="L14" i="2"/>
  <c r="AK14" i="2" s="1"/>
  <c r="DA13" i="2"/>
  <c r="CX13" i="2"/>
  <c r="CU13" i="2"/>
  <c r="CM13" i="2"/>
  <c r="CF13" i="2"/>
  <c r="BY13" i="2"/>
  <c r="BR13" i="2"/>
  <c r="BO13" i="2"/>
  <c r="BL13" i="2"/>
  <c r="BF13" i="2"/>
  <c r="AY13" i="2"/>
  <c r="AR13" i="2"/>
  <c r="AI13" i="2"/>
  <c r="AH13" i="2"/>
  <c r="Y13" i="2"/>
  <c r="L13" i="2"/>
  <c r="AK13" i="2" s="1"/>
  <c r="DA12" i="2"/>
  <c r="CX12" i="2"/>
  <c r="CU12" i="2"/>
  <c r="CM12" i="2"/>
  <c r="CF12" i="2"/>
  <c r="BY12" i="2"/>
  <c r="BR12" i="2"/>
  <c r="BO12" i="2"/>
  <c r="BL12" i="2"/>
  <c r="BF12" i="2"/>
  <c r="AY12" i="2"/>
  <c r="AR12" i="2"/>
  <c r="AJ12" i="2"/>
  <c r="AI12" i="2"/>
  <c r="AH12" i="2"/>
  <c r="AG12" i="2"/>
  <c r="AF12" i="2"/>
  <c r="AE12" i="2"/>
  <c r="Y12" i="2"/>
  <c r="L12" i="2"/>
  <c r="AK12" i="2" s="1"/>
  <c r="DA11" i="2"/>
  <c r="CX11" i="2"/>
  <c r="CU11" i="2"/>
  <c r="CM11" i="2"/>
  <c r="CF11" i="2"/>
  <c r="BY11" i="2"/>
  <c r="BR11" i="2"/>
  <c r="BO11" i="2"/>
  <c r="BL11" i="2"/>
  <c r="BF11" i="2"/>
  <c r="AY11" i="2"/>
  <c r="AR11" i="2"/>
  <c r="AJ11" i="2"/>
  <c r="AI11" i="2"/>
  <c r="AH11" i="2"/>
  <c r="AG11" i="2"/>
  <c r="AF11" i="2"/>
  <c r="AE11" i="2"/>
  <c r="Y11" i="2"/>
  <c r="L11" i="2"/>
  <c r="AK11" i="2" s="1"/>
  <c r="DA10" i="2"/>
  <c r="CX10" i="2"/>
  <c r="CU10" i="2"/>
  <c r="CM10" i="2"/>
  <c r="CF10" i="2"/>
  <c r="BY10" i="2"/>
  <c r="BR10" i="2"/>
  <c r="BO10" i="2"/>
  <c r="BL10" i="2"/>
  <c r="BF10" i="2"/>
  <c r="AY10" i="2"/>
  <c r="AR10" i="2"/>
  <c r="AJ10" i="2"/>
  <c r="AI10" i="2"/>
  <c r="AH10" i="2"/>
  <c r="AG10" i="2"/>
  <c r="AF10" i="2"/>
  <c r="AE10" i="2"/>
  <c r="Y10" i="2"/>
  <c r="L10" i="2"/>
  <c r="AK10" i="2" s="1"/>
  <c r="DA9" i="2"/>
  <c r="CM9" i="2"/>
  <c r="CF9" i="2"/>
  <c r="BY9" i="2"/>
  <c r="BR9" i="2"/>
  <c r="BO9" i="2"/>
  <c r="BL9" i="2"/>
  <c r="BF9" i="2"/>
  <c r="AY9" i="2"/>
  <c r="AR9" i="2"/>
  <c r="AJ9" i="2"/>
  <c r="AI9" i="2"/>
  <c r="AH9" i="2"/>
  <c r="AG9" i="2"/>
  <c r="AF9" i="2"/>
  <c r="AE9" i="2"/>
  <c r="Y9" i="2"/>
  <c r="L9" i="2"/>
  <c r="AK9" i="2" s="1"/>
  <c r="DA8" i="2"/>
  <c r="CX8" i="2"/>
  <c r="CU8" i="2"/>
  <c r="CM8" i="2"/>
  <c r="CF8" i="2"/>
  <c r="BY8" i="2"/>
  <c r="BR8" i="2"/>
  <c r="BO8" i="2"/>
  <c r="BL8" i="2"/>
  <c r="BF8" i="2"/>
  <c r="AY8" i="2"/>
  <c r="AR8" i="2"/>
  <c r="AH8" i="2"/>
  <c r="AG8" i="2"/>
  <c r="AE8" i="2"/>
  <c r="Y8" i="2"/>
  <c r="AK8" i="2" s="1"/>
  <c r="L8" i="2"/>
  <c r="DA7" i="2"/>
  <c r="CX7" i="2"/>
  <c r="CU7" i="2"/>
  <c r="CM7" i="2"/>
  <c r="CF7" i="2"/>
  <c r="BY7" i="2"/>
  <c r="BR7" i="2"/>
  <c r="BO7" i="2"/>
  <c r="BL7" i="2"/>
  <c r="BF7" i="2"/>
  <c r="AY7" i="2"/>
  <c r="AR7" i="2"/>
  <c r="AH7" i="2"/>
  <c r="AG7" i="2"/>
  <c r="AE7" i="2"/>
  <c r="Y7" i="2"/>
  <c r="AK7" i="2" s="1"/>
  <c r="L7" i="2"/>
  <c r="CU6" i="2"/>
  <c r="CM6" i="2"/>
  <c r="CF6" i="2"/>
  <c r="BY6" i="2"/>
  <c r="BR6" i="2"/>
  <c r="BO6" i="2"/>
  <c r="BL6" i="2"/>
  <c r="BF6" i="2"/>
  <c r="AY6" i="2"/>
  <c r="AR6" i="2"/>
  <c r="AK6" i="2"/>
  <c r="AI6" i="2"/>
  <c r="AH6" i="2"/>
  <c r="AG6" i="2"/>
  <c r="AF6" i="2"/>
  <c r="AE6" i="2"/>
  <c r="Y6" i="2"/>
  <c r="L6" i="2"/>
  <c r="CU5" i="2"/>
  <c r="CM5" i="2"/>
  <c r="CF5" i="2"/>
  <c r="BY5" i="2"/>
  <c r="BR5" i="2"/>
  <c r="BO5" i="2"/>
  <c r="BL5" i="2"/>
  <c r="BF5" i="2"/>
  <c r="AY5" i="2"/>
  <c r="AR5" i="2"/>
  <c r="AI5" i="2"/>
  <c r="AH5" i="2"/>
  <c r="AG5" i="2"/>
  <c r="AF5" i="2"/>
  <c r="AE5" i="2"/>
  <c r="Y5" i="2"/>
  <c r="AK5" i="2" s="1"/>
  <c r="L5" i="2"/>
  <c r="DA4" i="2"/>
  <c r="CX4" i="2"/>
  <c r="CU4" i="2"/>
  <c r="CM4" i="2"/>
  <c r="CF4" i="2"/>
  <c r="BY4" i="2"/>
  <c r="BR4" i="2"/>
  <c r="BO4" i="2"/>
  <c r="BL4" i="2"/>
  <c r="BF4" i="2"/>
  <c r="AY4" i="2"/>
  <c r="AR4" i="2"/>
  <c r="AJ4" i="2"/>
  <c r="AI4" i="2"/>
  <c r="AH4" i="2"/>
  <c r="AG4" i="2"/>
  <c r="AF4" i="2"/>
  <c r="AE4" i="2"/>
  <c r="Y4" i="2"/>
  <c r="L4" i="2"/>
  <c r="AK4" i="2" s="1"/>
  <c r="DA3" i="2"/>
  <c r="CX3" i="2"/>
  <c r="CU3" i="2"/>
  <c r="CM3" i="2"/>
  <c r="CF3" i="2"/>
  <c r="BY3" i="2"/>
  <c r="BR3" i="2"/>
  <c r="BO3" i="2"/>
  <c r="BL3" i="2"/>
  <c r="BF3" i="2"/>
  <c r="AY3" i="2"/>
  <c r="AR3" i="2"/>
  <c r="AJ3" i="2"/>
  <c r="AI3" i="2"/>
  <c r="AH3" i="2"/>
  <c r="AG3" i="2"/>
  <c r="AF3" i="2"/>
  <c r="AE3" i="2"/>
  <c r="Y3" i="2"/>
  <c r="L3" i="2"/>
  <c r="AK3" i="2" s="1"/>
</calcChain>
</file>

<file path=xl/sharedStrings.xml><?xml version="1.0" encoding="utf-8"?>
<sst xmlns="http://schemas.openxmlformats.org/spreadsheetml/2006/main" count="2410" uniqueCount="45">
  <si>
    <t>Year Level</t>
  </si>
  <si>
    <t>Education Authority</t>
  </si>
  <si>
    <t>lang</t>
  </si>
  <si>
    <t>Sex</t>
  </si>
  <si>
    <t>Malampa</t>
  </si>
  <si>
    <t>Penama</t>
  </si>
  <si>
    <t>Sanma</t>
  </si>
  <si>
    <t>Shefa</t>
  </si>
  <si>
    <t>Tafea</t>
  </si>
  <si>
    <t>Torba</t>
  </si>
  <si>
    <t>overall</t>
  </si>
  <si>
    <t>Church (Government Assisted)</t>
  </si>
  <si>
    <t>ENG</t>
  </si>
  <si>
    <t>F</t>
  </si>
  <si>
    <t>M</t>
  </si>
  <si>
    <t>FRE</t>
  </si>
  <si>
    <t>N/A</t>
  </si>
  <si>
    <t>Church (Not Government Assisted)</t>
  </si>
  <si>
    <t>Government of Vanuatu</t>
  </si>
  <si>
    <t>Private</t>
  </si>
  <si>
    <t>Grand Total</t>
  </si>
  <si>
    <t>Repetition figures</t>
  </si>
  <si>
    <t>Enrollment figures</t>
  </si>
  <si>
    <t>Repetition rates</t>
  </si>
  <si>
    <t>SchoolClass</t>
  </si>
  <si>
    <t>auth</t>
  </si>
  <si>
    <t>enrollment</t>
  </si>
  <si>
    <t>repeated</t>
  </si>
  <si>
    <t>dName</t>
  </si>
  <si>
    <t># of enrolled</t>
  </si>
  <si>
    <t># of repeated</t>
  </si>
  <si>
    <t>repetition rate - 2018</t>
  </si>
  <si>
    <t>repetition rate - 2019</t>
  </si>
  <si>
    <t>repetition rate - 2020</t>
  </si>
  <si>
    <t>Church - Gov. Assisted</t>
  </si>
  <si>
    <t>Church - Not Gov. Assisted</t>
  </si>
  <si>
    <t>Church - not Gov. Assisted</t>
  </si>
  <si>
    <t>Gov. of Vanuatu</t>
  </si>
  <si>
    <t>Overall</t>
  </si>
  <si>
    <t>enrolled</t>
  </si>
  <si>
    <t>rate - 2018</t>
  </si>
  <si>
    <t>rate - 2019</t>
  </si>
  <si>
    <t>rate - 2020</t>
  </si>
  <si>
    <t>Table 1.3.14. a.1 Secondary education repetition rates,by gender,by education authority,by province,by year level 2018,2019,2020.</t>
  </si>
  <si>
    <t>Table 1.3.4.b.2 Secondary education repetition rates ,by gender,by education authority,by province,by year level 2018,2019,2020.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</si>
</sst>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FE4EC"/>
        <bgColor rgb="FFDFE4EC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/>
      <top style="thick">
        <color rgb="FF8093B3"/>
      </top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double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Font="1"/>
    <xf numFmtId="9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right" wrapText="1"/>
    </xf>
    <xf numFmtId="9" fontId="0" fillId="0" borderId="0" xfId="0" applyNumberFormat="1" applyFont="1"/>
    <xf numFmtId="0" fontId="3" fillId="2" borderId="7" xfId="0" applyFont="1" applyFill="1" applyBorder="1" applyAlignment="1">
      <alignment horizontal="right" wrapText="1"/>
    </xf>
    <xf numFmtId="10" fontId="0" fillId="0" borderId="0" xfId="0" applyNumberFormat="1" applyFont="1"/>
    <xf numFmtId="1" fontId="0" fillId="0" borderId="0" xfId="0" applyNumberFormat="1" applyFont="1" applyAlignment="1">
      <alignment horizontal="center"/>
    </xf>
    <xf numFmtId="164" fontId="0" fillId="0" borderId="0" xfId="0" applyNumberFormat="1" applyFont="1"/>
    <xf numFmtId="164" fontId="0" fillId="0" borderId="2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right" wrapText="1"/>
    </xf>
    <xf numFmtId="0" fontId="4" fillId="3" borderId="9" xfId="0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0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164" fontId="0" fillId="0" borderId="2" xfId="0" applyNumberFormat="1" applyFont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0" fontId="0" fillId="0" borderId="2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10" fontId="0" fillId="0" borderId="0" xfId="0" applyNumberFormat="1" applyFont="1" applyAlignment="1">
      <alignment horizontal="center"/>
    </xf>
    <xf numFmtId="9" fontId="0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5" xfId="0" applyFont="1" applyBorder="1"/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 wrapText="1"/>
    </xf>
    <xf numFmtId="0" fontId="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100" b="0" i="0">
                <a:solidFill>
                  <a:srgbClr val="757575"/>
                </a:solidFill>
                <a:latin typeface="+mn-lt"/>
              </a:defRPr>
            </a:pPr>
            <a:r>
              <a:rPr lang="fr-FR" sz="1100" b="0" i="0">
                <a:solidFill>
                  <a:srgbClr val="757575"/>
                </a:solidFill>
                <a:latin typeface="+mn-lt"/>
              </a:rPr>
              <a:t>Secondary education repetition rates, by gender, by Year level 2018, 2019, 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2018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figures!$BH$3:$BH$20</c:f>
              <c:strCache>
                <c:ptCount val="17"/>
                <c:pt idx="0">
                  <c:v>7</c:v>
                </c:pt>
                <c:pt idx="2">
                  <c:v>8</c:v>
                </c:pt>
                <c:pt idx="4">
                  <c:v>9</c:v>
                </c:pt>
                <c:pt idx="6">
                  <c:v>10</c:v>
                </c:pt>
                <c:pt idx="8">
                  <c:v>11</c:v>
                </c:pt>
                <c:pt idx="10">
                  <c:v>12</c:v>
                </c:pt>
                <c:pt idx="12">
                  <c:v>13</c:v>
                </c:pt>
                <c:pt idx="14">
                  <c:v>14</c:v>
                </c:pt>
                <c:pt idx="16">
                  <c:v>Overall</c:v>
                </c:pt>
              </c:strCache>
            </c:strRef>
          </c:cat>
          <c:val>
            <c:numRef>
              <c:f>figures!$BI$3:$BI$20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16B-4343-96E5-C08F7145D46D}"/>
            </c:ext>
          </c:extLst>
        </c:ser>
        <c:ser>
          <c:idx val="1"/>
          <c:order val="1"/>
          <c:tx>
            <c:v>2019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figures!$BH$3:$BH$20</c:f>
              <c:strCache>
                <c:ptCount val="17"/>
                <c:pt idx="0">
                  <c:v>7</c:v>
                </c:pt>
                <c:pt idx="2">
                  <c:v>8</c:v>
                </c:pt>
                <c:pt idx="4">
                  <c:v>9</c:v>
                </c:pt>
                <c:pt idx="6">
                  <c:v>10</c:v>
                </c:pt>
                <c:pt idx="8">
                  <c:v>11</c:v>
                </c:pt>
                <c:pt idx="10">
                  <c:v>12</c:v>
                </c:pt>
                <c:pt idx="12">
                  <c:v>13</c:v>
                </c:pt>
                <c:pt idx="14">
                  <c:v>14</c:v>
                </c:pt>
                <c:pt idx="16">
                  <c:v>Overall</c:v>
                </c:pt>
              </c:strCache>
            </c:strRef>
          </c:cat>
          <c:val>
            <c:numRef>
              <c:f>figures!$BL$3:$BL$20</c:f>
              <c:numCache>
                <c:formatCode>0%</c:formatCode>
                <c:ptCount val="18"/>
                <c:pt idx="0" formatCode="0.0%">
                  <c:v>4.5619701251513926E-2</c:v>
                </c:pt>
                <c:pt idx="1">
                  <c:v>5.8472553699284009E-2</c:v>
                </c:pt>
                <c:pt idx="2" formatCode="0.0%">
                  <c:v>1.780693533270853E-2</c:v>
                </c:pt>
                <c:pt idx="3" formatCode="0.0%">
                  <c:v>1.9286403085824494E-2</c:v>
                </c:pt>
                <c:pt idx="4">
                  <c:v>4.6592894583576003E-2</c:v>
                </c:pt>
                <c:pt idx="5">
                  <c:v>5.2972336668628606E-2</c:v>
                </c:pt>
                <c:pt idx="6">
                  <c:v>7.1093226022803491E-2</c:v>
                </c:pt>
                <c:pt idx="7">
                  <c:v>7.2027972027972023E-2</c:v>
                </c:pt>
                <c:pt idx="8">
                  <c:v>3.7154989384288746E-2</c:v>
                </c:pt>
                <c:pt idx="9" formatCode="0.0%">
                  <c:v>5.4156171284634763E-2</c:v>
                </c:pt>
                <c:pt idx="10">
                  <c:v>4.878048780487805E-2</c:v>
                </c:pt>
                <c:pt idx="11" formatCode="0.0%">
                  <c:v>4.072398190045249E-2</c:v>
                </c:pt>
                <c:pt idx="12">
                  <c:v>4.5248868778280542E-2</c:v>
                </c:pt>
                <c:pt idx="13">
                  <c:v>3.2085561497326207E-2</c:v>
                </c:pt>
                <c:pt idx="14">
                  <c:v>0.11206896551724138</c:v>
                </c:pt>
                <c:pt idx="15">
                  <c:v>0.10526315789473684</c:v>
                </c:pt>
                <c:pt idx="16" formatCode="0.0%">
                  <c:v>4.3850054688276824E-2</c:v>
                </c:pt>
                <c:pt idx="17" formatCode="0.0%">
                  <c:v>4.8947423001140723E-2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16B-4343-96E5-C08F7145D46D}"/>
            </c:ext>
          </c:extLst>
        </c:ser>
        <c:ser>
          <c:idx val="2"/>
          <c:order val="2"/>
          <c:tx>
            <c:v>2020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figures!$BH$3:$BH$20</c:f>
              <c:strCache>
                <c:ptCount val="17"/>
                <c:pt idx="0">
                  <c:v>7</c:v>
                </c:pt>
                <c:pt idx="2">
                  <c:v>8</c:v>
                </c:pt>
                <c:pt idx="4">
                  <c:v>9</c:v>
                </c:pt>
                <c:pt idx="6">
                  <c:v>10</c:v>
                </c:pt>
                <c:pt idx="8">
                  <c:v>11</c:v>
                </c:pt>
                <c:pt idx="10">
                  <c:v>12</c:v>
                </c:pt>
                <c:pt idx="12">
                  <c:v>13</c:v>
                </c:pt>
                <c:pt idx="14">
                  <c:v>14</c:v>
                </c:pt>
                <c:pt idx="16">
                  <c:v>Overall</c:v>
                </c:pt>
              </c:strCache>
            </c:strRef>
          </c:cat>
          <c:val>
            <c:numRef>
              <c:f>figures!$BO$3:$BO$20</c:f>
              <c:numCache>
                <c:formatCode>0%</c:formatCode>
                <c:ptCount val="18"/>
                <c:pt idx="0">
                  <c:v>3.3434650455927049E-2</c:v>
                </c:pt>
                <c:pt idx="1">
                  <c:v>4.7671433810047674E-2</c:v>
                </c:pt>
                <c:pt idx="2">
                  <c:v>1.7679057116953764E-2</c:v>
                </c:pt>
                <c:pt idx="3">
                  <c:v>2.6416906820365033E-2</c:v>
                </c:pt>
                <c:pt idx="4">
                  <c:v>5.3175012906556532E-2</c:v>
                </c:pt>
                <c:pt idx="5">
                  <c:v>7.0519618239660659E-2</c:v>
                </c:pt>
                <c:pt idx="6">
                  <c:v>8.4810126582278475E-2</c:v>
                </c:pt>
                <c:pt idx="7">
                  <c:v>8.4056037358238828E-2</c:v>
                </c:pt>
                <c:pt idx="8">
                  <c:v>3.9851714550509731E-2</c:v>
                </c:pt>
                <c:pt idx="9" formatCode="0.0%">
                  <c:v>5.2521008403361345E-2</c:v>
                </c:pt>
                <c:pt idx="10">
                  <c:v>3.2181168057210968E-2</c:v>
                </c:pt>
                <c:pt idx="11" formatCode="0.0%">
                  <c:v>4.2042042042042045E-2</c:v>
                </c:pt>
                <c:pt idx="12">
                  <c:v>3.0716723549488054E-2</c:v>
                </c:pt>
                <c:pt idx="13">
                  <c:v>3.6480686695278972E-2</c:v>
                </c:pt>
                <c:pt idx="14">
                  <c:v>9.8214285714285712E-2</c:v>
                </c:pt>
                <c:pt idx="15" formatCode="0.0%">
                  <c:v>0.125</c:v>
                </c:pt>
                <c:pt idx="16" formatCode="0.0%">
                  <c:v>4.2202169355573783E-2</c:v>
                </c:pt>
                <c:pt idx="17" formatCode="0.0%">
                  <c:v>5.3058074474242718E-2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416B-4343-96E5-C08F7145D46D}"/>
            </c:ext>
          </c:extLst>
        </c:ser>
        <c:ser>
          <c:idx val="3"/>
          <c:order val="3"/>
          <c:invertIfNegative val="1"/>
          <c:cat>
            <c:strRef>
              <c:f>figures!$BH$3:$BH$20</c:f>
              <c:strCache>
                <c:ptCount val="17"/>
                <c:pt idx="0">
                  <c:v>7</c:v>
                </c:pt>
                <c:pt idx="2">
                  <c:v>8</c:v>
                </c:pt>
                <c:pt idx="4">
                  <c:v>9</c:v>
                </c:pt>
                <c:pt idx="6">
                  <c:v>10</c:v>
                </c:pt>
                <c:pt idx="8">
                  <c:v>11</c:v>
                </c:pt>
                <c:pt idx="10">
                  <c:v>12</c:v>
                </c:pt>
                <c:pt idx="12">
                  <c:v>13</c:v>
                </c:pt>
                <c:pt idx="14">
                  <c:v>14</c:v>
                </c:pt>
                <c:pt idx="16">
                  <c:v>Overall</c:v>
                </c:pt>
              </c:strCache>
            </c:strRef>
          </c:cat>
          <c:val>
            <c:numRef>
              <c:f>figures!$BR$3:$BR$20</c:f>
              <c:numCache>
                <c:formatCode>0%</c:formatCode>
                <c:ptCount val="18"/>
                <c:pt idx="0" formatCode="0.0%">
                  <c:v>5.4197662061636558E-2</c:v>
                </c:pt>
                <c:pt idx="1">
                  <c:v>8.0082135523613956E-2</c:v>
                </c:pt>
                <c:pt idx="2">
                  <c:v>3.3734939759036145E-2</c:v>
                </c:pt>
                <c:pt idx="3">
                  <c:v>4.4047619047619051E-2</c:v>
                </c:pt>
                <c:pt idx="4">
                  <c:v>6.3297118564005675E-2</c:v>
                </c:pt>
                <c:pt idx="5">
                  <c:v>7.7461269365317345E-2</c:v>
                </c:pt>
                <c:pt idx="6">
                  <c:v>0.113599126160568</c:v>
                </c:pt>
                <c:pt idx="7">
                  <c:v>0.12885662431941924</c:v>
                </c:pt>
                <c:pt idx="8" formatCode="0.0%">
                  <c:v>4.5895851721094442E-2</c:v>
                </c:pt>
                <c:pt idx="9" formatCode="0.0%">
                  <c:v>5.410821643286573E-2</c:v>
                </c:pt>
                <c:pt idx="10">
                  <c:v>6.4115822130299899E-2</c:v>
                </c:pt>
                <c:pt idx="11">
                  <c:v>8.0910240202275607E-2</c:v>
                </c:pt>
                <c:pt idx="12">
                  <c:v>3.8408779149519894E-2</c:v>
                </c:pt>
                <c:pt idx="13">
                  <c:v>6.8421052631578952E-2</c:v>
                </c:pt>
                <c:pt idx="14">
                  <c:v>6.2992125984251968E-2</c:v>
                </c:pt>
                <c:pt idx="15" formatCode="0.0%">
                  <c:v>0.12612612612612611</c:v>
                </c:pt>
                <c:pt idx="16">
                  <c:v>5.9670950315134648E-2</c:v>
                </c:pt>
                <c:pt idx="17">
                  <c:v>7.6430918208542281E-2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B-4343-96E5-C08F7145D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5527193"/>
        <c:axId val="552283973"/>
      </c:barChart>
      <c:catAx>
        <c:axId val="5855271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552283973"/>
        <c:crosses val="autoZero"/>
        <c:auto val="1"/>
        <c:lblAlgn val="ctr"/>
        <c:lblOffset val="100"/>
        <c:noMultiLvlLbl val="1"/>
      </c:catAx>
      <c:valAx>
        <c:axId val="5522839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585527193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757575"/>
                </a:solidFill>
                <a:latin typeface="+mn-lt"/>
              </a:defRPr>
            </a:pPr>
            <a:r>
              <a:rPr lang="fr-FR" sz="1200" b="0" i="0">
                <a:solidFill>
                  <a:srgbClr val="757575"/>
                </a:solidFill>
                <a:latin typeface="+mn-lt"/>
              </a:rPr>
              <a:t>Secondary education repetition rates across two main education authorities,  Government assisted Churches and Government of Vanuatu, by gender, by Year level 8, 2018, 2019,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2018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- 3'!$B$26:$B$49</c:f>
              <c:numCache>
                <c:formatCode>General</c:formatCode>
                <c:ptCount val="24"/>
                <c:pt idx="0">
                  <c:v>8</c:v>
                </c:pt>
              </c:numCache>
            </c:numRef>
          </c:cat>
          <c:val>
            <c:numRef>
              <c:f>'figures - 3'!$C$26:$C$49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8">
                  <c:v>0</c:v>
                </c:pt>
                <c:pt idx="12">
                  <c:v>0</c:v>
                </c:pt>
                <c:pt idx="16">
                  <c:v>0</c:v>
                </c:pt>
                <c:pt idx="2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FAD-4B2C-AF6A-4B9FA398714F}"/>
            </c:ext>
          </c:extLst>
        </c:ser>
        <c:ser>
          <c:idx val="1"/>
          <c:order val="1"/>
          <c:tx>
            <c:v>2019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- 3'!$B$26:$B$49</c:f>
              <c:numCache>
                <c:formatCode>General</c:formatCode>
                <c:ptCount val="24"/>
                <c:pt idx="0">
                  <c:v>8</c:v>
                </c:pt>
              </c:numCache>
            </c:numRef>
          </c:cat>
          <c:val>
            <c:numRef>
              <c:f>'figures - 3'!$D$26:$D$49</c:f>
              <c:numCache>
                <c:formatCode>General</c:formatCode>
                <c:ptCount val="24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FAD-4B2C-AF6A-4B9FA398714F}"/>
            </c:ext>
          </c:extLst>
        </c:ser>
        <c:ser>
          <c:idx val="2"/>
          <c:order val="2"/>
          <c:tx>
            <c:v>2020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- 3'!$B$26:$B$49</c:f>
              <c:numCache>
                <c:formatCode>General</c:formatCode>
                <c:ptCount val="24"/>
                <c:pt idx="0">
                  <c:v>8</c:v>
                </c:pt>
              </c:numCache>
            </c:numRef>
          </c:cat>
          <c:val>
            <c:numRef>
              <c:f>'figures - 3'!$E$26:$E$49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6FAD-4B2C-AF6A-4B9FA398714F}"/>
            </c:ext>
          </c:extLst>
        </c:ser>
        <c:ser>
          <c:idx val="3"/>
          <c:order val="3"/>
          <c:invertIfNegative val="1"/>
          <c:cat>
            <c:numRef>
              <c:f>'figures - 3'!$B$26:$B$49</c:f>
              <c:numCache>
                <c:formatCode>General</c:formatCode>
                <c:ptCount val="24"/>
                <c:pt idx="0">
                  <c:v>8</c:v>
                </c:pt>
              </c:numCache>
            </c:numRef>
          </c:cat>
          <c:val>
            <c:numRef>
              <c:f>'figures - 3'!$H$26:$H$49</c:f>
              <c:numCache>
                <c:formatCode>0%</c:formatCode>
                <c:ptCount val="24"/>
                <c:pt idx="0">
                  <c:v>1.7857142857142856E-2</c:v>
                </c:pt>
                <c:pt idx="1">
                  <c:v>5.3191489361702128E-2</c:v>
                </c:pt>
                <c:pt idx="2" formatCode="0.0%">
                  <c:v>0</c:v>
                </c:pt>
                <c:pt idx="3">
                  <c:v>1.0638297872340425E-2</c:v>
                </c:pt>
                <c:pt idx="4">
                  <c:v>2.0689655172413793E-2</c:v>
                </c:pt>
                <c:pt idx="5">
                  <c:v>1.3513513513513514E-2</c:v>
                </c:pt>
                <c:pt idx="6">
                  <c:v>1.8181818181818181E-2</c:v>
                </c:pt>
                <c:pt idx="7">
                  <c:v>0</c:v>
                </c:pt>
                <c:pt idx="8">
                  <c:v>2.8571428571428571E-2</c:v>
                </c:pt>
                <c:pt idx="9">
                  <c:v>6.369426751592357E-3</c:v>
                </c:pt>
                <c:pt idx="10">
                  <c:v>1.7421602787456445E-2</c:v>
                </c:pt>
                <c:pt idx="11" formatCode="0.0%">
                  <c:v>7.8431372549019607E-3</c:v>
                </c:pt>
                <c:pt idx="12">
                  <c:v>0</c:v>
                </c:pt>
                <c:pt idx="13">
                  <c:v>6.41025641025641E-3</c:v>
                </c:pt>
                <c:pt idx="14">
                  <c:v>2.0257826887661142E-2</c:v>
                </c:pt>
                <c:pt idx="15">
                  <c:v>5.019305019305019E-2</c:v>
                </c:pt>
                <c:pt idx="16">
                  <c:v>1.5748031496062992E-2</c:v>
                </c:pt>
                <c:pt idx="17">
                  <c:v>6.369426751592357E-3</c:v>
                </c:pt>
                <c:pt idx="18">
                  <c:v>2.6315789473684209E-2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AD-4B2C-AF6A-4B9FA398714F}"/>
            </c:ext>
          </c:extLst>
        </c:ser>
        <c:ser>
          <c:idx val="4"/>
          <c:order val="4"/>
          <c:invertIfNegative val="1"/>
          <c:cat>
            <c:numRef>
              <c:f>'figures - 3'!$B$26:$B$49</c:f>
              <c:numCache>
                <c:formatCode>General</c:formatCode>
                <c:ptCount val="24"/>
                <c:pt idx="0">
                  <c:v>8</c:v>
                </c:pt>
              </c:numCache>
            </c:numRef>
          </c:cat>
          <c:val>
            <c:numRef>
              <c:f>'figures - 3'!$K$26:$K$49</c:f>
              <c:numCache>
                <c:formatCode>0%</c:formatCode>
                <c:ptCount val="24"/>
                <c:pt idx="0">
                  <c:v>2.7272727272727271E-2</c:v>
                </c:pt>
                <c:pt idx="1">
                  <c:v>6.8627450980392163E-2</c:v>
                </c:pt>
                <c:pt idx="2" formatCode="0.0%">
                  <c:v>4.5871559633027525E-3</c:v>
                </c:pt>
                <c:pt idx="3">
                  <c:v>3.2432432432432434E-2</c:v>
                </c:pt>
                <c:pt idx="4">
                  <c:v>0</c:v>
                </c:pt>
                <c:pt idx="5">
                  <c:v>3.9215686274509803E-2</c:v>
                </c:pt>
                <c:pt idx="6">
                  <c:v>1.6129032258064516E-2</c:v>
                </c:pt>
                <c:pt idx="7">
                  <c:v>0.02</c:v>
                </c:pt>
                <c:pt idx="8">
                  <c:v>1.6216216216216217E-2</c:v>
                </c:pt>
                <c:pt idx="9">
                  <c:v>2.4390243902439025E-2</c:v>
                </c:pt>
                <c:pt idx="10">
                  <c:v>8.5959885386819486E-3</c:v>
                </c:pt>
                <c:pt idx="11" formatCode="0.0%">
                  <c:v>1.2539184952978056E-2</c:v>
                </c:pt>
                <c:pt idx="12">
                  <c:v>3.954802259887006E-2</c:v>
                </c:pt>
                <c:pt idx="13">
                  <c:v>5.7324840764331211E-2</c:v>
                </c:pt>
                <c:pt idx="14">
                  <c:v>2.9469548133595286E-2</c:v>
                </c:pt>
                <c:pt idx="15">
                  <c:v>3.1380753138075312E-2</c:v>
                </c:pt>
                <c:pt idx="16">
                  <c:v>1.834862385321101E-2</c:v>
                </c:pt>
                <c:pt idx="17">
                  <c:v>1.8867924528301886E-2</c:v>
                </c:pt>
                <c:pt idx="18">
                  <c:v>1.0101010101010102E-2</c:v>
                </c:pt>
                <c:pt idx="19">
                  <c:v>8.130081300813009E-3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AD-4B2C-AF6A-4B9FA398714F}"/>
            </c:ext>
          </c:extLst>
        </c:ser>
        <c:ser>
          <c:idx val="5"/>
          <c:order val="5"/>
          <c:invertIfNegative val="1"/>
          <c:cat>
            <c:numRef>
              <c:f>'figures - 3'!$B$26:$B$49</c:f>
              <c:numCache>
                <c:formatCode>General</c:formatCode>
                <c:ptCount val="24"/>
                <c:pt idx="0">
                  <c:v>8</c:v>
                </c:pt>
              </c:numCache>
            </c:numRef>
          </c:cat>
          <c:val>
            <c:numRef>
              <c:f>'figures - 3'!$N$26:$N$49</c:f>
              <c:numCache>
                <c:formatCode>0%</c:formatCode>
                <c:ptCount val="24"/>
                <c:pt idx="0">
                  <c:v>3.5714285714285712E-2</c:v>
                </c:pt>
                <c:pt idx="1">
                  <c:v>2.9411764705882353E-2</c:v>
                </c:pt>
                <c:pt idx="2">
                  <c:v>3.4090909090909088E-2</c:v>
                </c:pt>
                <c:pt idx="3">
                  <c:v>2.5862068965517241E-2</c:v>
                </c:pt>
                <c:pt idx="4">
                  <c:v>7.2368421052631582E-2</c:v>
                </c:pt>
                <c:pt idx="5">
                  <c:v>9.3023255813953487E-2</c:v>
                </c:pt>
                <c:pt idx="6">
                  <c:v>5.9701492537313432E-2</c:v>
                </c:pt>
                <c:pt idx="7">
                  <c:v>5.7971014492753624E-2</c:v>
                </c:pt>
                <c:pt idx="8">
                  <c:v>4.1916167664670656E-2</c:v>
                </c:pt>
                <c:pt idx="9">
                  <c:v>3.5294117647058823E-2</c:v>
                </c:pt>
                <c:pt idx="10">
                  <c:v>0</c:v>
                </c:pt>
                <c:pt idx="11" formatCode="0.0%">
                  <c:v>1.4534883720930232E-2</c:v>
                </c:pt>
                <c:pt idx="12">
                  <c:v>7.3770491803278687E-2</c:v>
                </c:pt>
                <c:pt idx="13">
                  <c:v>0.13488372093023257</c:v>
                </c:pt>
                <c:pt idx="14">
                  <c:v>1.3157894736842105E-2</c:v>
                </c:pt>
                <c:pt idx="15">
                  <c:v>1.0256410256410256E-2</c:v>
                </c:pt>
                <c:pt idx="16">
                  <c:v>5.921052631578947E-2</c:v>
                </c:pt>
                <c:pt idx="17">
                  <c:v>4.4117647058823532E-2</c:v>
                </c:pt>
                <c:pt idx="18">
                  <c:v>4.5267489711934158E-2</c:v>
                </c:pt>
                <c:pt idx="19">
                  <c:v>0.1003584229390681</c:v>
                </c:pt>
                <c:pt idx="20">
                  <c:v>6.6666666666666666E-2</c:v>
                </c:pt>
                <c:pt idx="21">
                  <c:v>0</c:v>
                </c:pt>
                <c:pt idx="22">
                  <c:v>0</c:v>
                </c:pt>
                <c:pt idx="23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AD-4B2C-AF6A-4B9FA3987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7184899"/>
        <c:axId val="631977388"/>
      </c:barChart>
      <c:catAx>
        <c:axId val="128718489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631977388"/>
        <c:crosses val="autoZero"/>
        <c:auto val="1"/>
        <c:lblAlgn val="ctr"/>
        <c:lblOffset val="100"/>
        <c:noMultiLvlLbl val="1"/>
      </c:catAx>
      <c:valAx>
        <c:axId val="63197738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287184899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757575"/>
                </a:solidFill>
                <a:latin typeface="+mn-lt"/>
              </a:defRPr>
            </a:pPr>
            <a:r>
              <a:rPr lang="fr-FR" sz="1200" b="0" i="0">
                <a:solidFill>
                  <a:srgbClr val="757575"/>
                </a:solidFill>
                <a:latin typeface="+mn-lt"/>
              </a:rPr>
              <a:t>Secondary education repetition rates across two main education authorities,  Government assisted Churches and Government of Vanuatu, by gender, by Year level 9, 2018, 2019,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2018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- 3'!$B$50:$B$73</c:f>
              <c:numCache>
                <c:formatCode>General</c:formatCode>
                <c:ptCount val="24"/>
                <c:pt idx="0">
                  <c:v>9</c:v>
                </c:pt>
              </c:numCache>
            </c:numRef>
          </c:cat>
          <c:val>
            <c:numRef>
              <c:f>'figures - 3'!$C$50:$C$73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8">
                  <c:v>0</c:v>
                </c:pt>
                <c:pt idx="12">
                  <c:v>0</c:v>
                </c:pt>
                <c:pt idx="16">
                  <c:v>0</c:v>
                </c:pt>
                <c:pt idx="2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0BC-4BD7-AE6D-9643AED844E4}"/>
            </c:ext>
          </c:extLst>
        </c:ser>
        <c:ser>
          <c:idx val="1"/>
          <c:order val="1"/>
          <c:tx>
            <c:v>2019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- 3'!$B$50:$B$73</c:f>
              <c:numCache>
                <c:formatCode>General</c:formatCode>
                <c:ptCount val="24"/>
                <c:pt idx="0">
                  <c:v>9</c:v>
                </c:pt>
              </c:numCache>
            </c:numRef>
          </c:cat>
          <c:val>
            <c:numRef>
              <c:f>'figures - 3'!$D$50:$D$73</c:f>
              <c:numCache>
                <c:formatCode>General</c:formatCode>
                <c:ptCount val="24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D0BC-4BD7-AE6D-9643AED844E4}"/>
            </c:ext>
          </c:extLst>
        </c:ser>
        <c:ser>
          <c:idx val="2"/>
          <c:order val="2"/>
          <c:tx>
            <c:v>2020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- 3'!$B$50:$B$73</c:f>
              <c:numCache>
                <c:formatCode>General</c:formatCode>
                <c:ptCount val="24"/>
                <c:pt idx="0">
                  <c:v>9</c:v>
                </c:pt>
              </c:numCache>
            </c:numRef>
          </c:cat>
          <c:val>
            <c:numRef>
              <c:f>'figures - 3'!$E$50:$E$73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D0BC-4BD7-AE6D-9643AED844E4}"/>
            </c:ext>
          </c:extLst>
        </c:ser>
        <c:ser>
          <c:idx val="3"/>
          <c:order val="3"/>
          <c:invertIfNegative val="1"/>
          <c:cat>
            <c:numRef>
              <c:f>'figures - 3'!$B$50:$B$73</c:f>
              <c:numCache>
                <c:formatCode>General</c:formatCode>
                <c:ptCount val="24"/>
                <c:pt idx="0">
                  <c:v>9</c:v>
                </c:pt>
              </c:numCache>
            </c:numRef>
          </c:cat>
          <c:val>
            <c:numRef>
              <c:f>'figures - 3'!$H$50:$H$73</c:f>
              <c:numCache>
                <c:formatCode>0%</c:formatCode>
                <c:ptCount val="24"/>
                <c:pt idx="0">
                  <c:v>8.6021505376344093E-2</c:v>
                </c:pt>
                <c:pt idx="1">
                  <c:v>0.1</c:v>
                </c:pt>
                <c:pt idx="2">
                  <c:v>8.5365853658536592E-2</c:v>
                </c:pt>
                <c:pt idx="3">
                  <c:v>7.5268817204301078E-2</c:v>
                </c:pt>
                <c:pt idx="4" formatCode="0.0%">
                  <c:v>2.7027027027027029E-2</c:v>
                </c:pt>
                <c:pt idx="5">
                  <c:v>5.4054054054054057E-2</c:v>
                </c:pt>
                <c:pt idx="6" formatCode="0.00%">
                  <c:v>7.3170731707317069E-2</c:v>
                </c:pt>
                <c:pt idx="7">
                  <c:v>6.7796610169491525E-2</c:v>
                </c:pt>
                <c:pt idx="8">
                  <c:v>5.1428571428571428E-2</c:v>
                </c:pt>
                <c:pt idx="9">
                  <c:v>9.7402597402597407E-2</c:v>
                </c:pt>
                <c:pt idx="10">
                  <c:v>6.25E-2</c:v>
                </c:pt>
                <c:pt idx="11">
                  <c:v>4.8309178743961352E-2</c:v>
                </c:pt>
                <c:pt idx="12">
                  <c:v>1.1049723756906077E-2</c:v>
                </c:pt>
                <c:pt idx="13">
                  <c:v>2.1164021164021163E-2</c:v>
                </c:pt>
                <c:pt idx="14">
                  <c:v>4.3795620437956206E-2</c:v>
                </c:pt>
                <c:pt idx="15">
                  <c:v>3.591160220994475E-2</c:v>
                </c:pt>
                <c:pt idx="16">
                  <c:v>8.0459770114942528E-2</c:v>
                </c:pt>
                <c:pt idx="17">
                  <c:v>3.614457831325301E-2</c:v>
                </c:pt>
                <c:pt idx="18">
                  <c:v>1.6528925619834711E-2</c:v>
                </c:pt>
                <c:pt idx="19">
                  <c:v>4.878048780487805E-2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BC-4BD7-AE6D-9643AED844E4}"/>
            </c:ext>
          </c:extLst>
        </c:ser>
        <c:ser>
          <c:idx val="4"/>
          <c:order val="4"/>
          <c:invertIfNegative val="1"/>
          <c:cat>
            <c:numRef>
              <c:f>'figures - 3'!$B$50:$B$73</c:f>
              <c:numCache>
                <c:formatCode>General</c:formatCode>
                <c:ptCount val="24"/>
                <c:pt idx="0">
                  <c:v>9</c:v>
                </c:pt>
              </c:numCache>
            </c:numRef>
          </c:cat>
          <c:val>
            <c:numRef>
              <c:f>'figures - 3'!$K$50:$K$73</c:f>
              <c:numCache>
                <c:formatCode>0%</c:formatCode>
                <c:ptCount val="24"/>
                <c:pt idx="0">
                  <c:v>0.10619469026548672</c:v>
                </c:pt>
                <c:pt idx="1">
                  <c:v>7.8947368421052627E-2</c:v>
                </c:pt>
                <c:pt idx="2">
                  <c:v>6.7357512953367879E-2</c:v>
                </c:pt>
                <c:pt idx="3">
                  <c:v>0.10309278350515463</c:v>
                </c:pt>
                <c:pt idx="4">
                  <c:v>5.6603773584905662E-2</c:v>
                </c:pt>
                <c:pt idx="5">
                  <c:v>4.9019607843137254E-2</c:v>
                </c:pt>
                <c:pt idx="6">
                  <c:v>0.16129032258064516</c:v>
                </c:pt>
                <c:pt idx="7">
                  <c:v>0.15254237288135594</c:v>
                </c:pt>
                <c:pt idx="8">
                  <c:v>4.0540540540540543E-2</c:v>
                </c:pt>
                <c:pt idx="9">
                  <c:v>8.8541666666666671E-2</c:v>
                </c:pt>
                <c:pt idx="10">
                  <c:v>2.7027027027027029E-2</c:v>
                </c:pt>
                <c:pt idx="11">
                  <c:v>4.230769230769231E-2</c:v>
                </c:pt>
                <c:pt idx="12">
                  <c:v>0.11682242990654206</c:v>
                </c:pt>
                <c:pt idx="13">
                  <c:v>0.13736263736263737</c:v>
                </c:pt>
                <c:pt idx="14">
                  <c:v>2.0454545454545454E-2</c:v>
                </c:pt>
                <c:pt idx="15">
                  <c:v>7.650273224043716E-2</c:v>
                </c:pt>
                <c:pt idx="16">
                  <c:v>2.3809523809523808E-2</c:v>
                </c:pt>
                <c:pt idx="17">
                  <c:v>2.9850746268656716E-2</c:v>
                </c:pt>
                <c:pt idx="18">
                  <c:v>1.3986013986013986E-2</c:v>
                </c:pt>
                <c:pt idx="19">
                  <c:v>5.1282051282051282E-3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BC-4BD7-AE6D-9643AED844E4}"/>
            </c:ext>
          </c:extLst>
        </c:ser>
        <c:ser>
          <c:idx val="5"/>
          <c:order val="5"/>
          <c:invertIfNegative val="1"/>
          <c:cat>
            <c:numRef>
              <c:f>'figures - 3'!$B$50:$B$73</c:f>
              <c:numCache>
                <c:formatCode>General</c:formatCode>
                <c:ptCount val="24"/>
                <c:pt idx="0">
                  <c:v>9</c:v>
                </c:pt>
              </c:numCache>
            </c:numRef>
          </c:cat>
          <c:val>
            <c:numRef>
              <c:f>'figures - 3'!$N$50:$N$73</c:f>
              <c:numCache>
                <c:formatCode>0%</c:formatCode>
                <c:ptCount val="24"/>
                <c:pt idx="0">
                  <c:v>5.4054054054054057E-2</c:v>
                </c:pt>
                <c:pt idx="1">
                  <c:v>7.6086956521739135E-2</c:v>
                </c:pt>
                <c:pt idx="2">
                  <c:v>6.5727699530516437E-2</c:v>
                </c:pt>
                <c:pt idx="3">
                  <c:v>7.2368421052631582E-2</c:v>
                </c:pt>
                <c:pt idx="4" formatCode="0.0%">
                  <c:v>2.5000000000000001E-2</c:v>
                </c:pt>
                <c:pt idx="5">
                  <c:v>2.0833333333333332E-2</c:v>
                </c:pt>
                <c:pt idx="6" formatCode="0.00%">
                  <c:v>7.3170731707317069E-2</c:v>
                </c:pt>
                <c:pt idx="7">
                  <c:v>0.10843373493975904</c:v>
                </c:pt>
                <c:pt idx="8">
                  <c:v>0.1650485436893204</c:v>
                </c:pt>
                <c:pt idx="9">
                  <c:v>0.16842105263157894</c:v>
                </c:pt>
                <c:pt idx="10">
                  <c:v>7.1428571428571425E-2</c:v>
                </c:pt>
                <c:pt idx="11">
                  <c:v>8.6956521739130432E-2</c:v>
                </c:pt>
                <c:pt idx="12">
                  <c:v>4.6875E-2</c:v>
                </c:pt>
                <c:pt idx="13">
                  <c:v>0.10365853658536585</c:v>
                </c:pt>
                <c:pt idx="14">
                  <c:v>5.0100200400801605E-2</c:v>
                </c:pt>
                <c:pt idx="15">
                  <c:v>7.9497907949790794E-2</c:v>
                </c:pt>
                <c:pt idx="16">
                  <c:v>5.737704918032787E-2</c:v>
                </c:pt>
                <c:pt idx="17">
                  <c:v>2.8368794326241134E-2</c:v>
                </c:pt>
                <c:pt idx="18">
                  <c:v>5.0632911392405063E-2</c:v>
                </c:pt>
                <c:pt idx="19">
                  <c:v>4.3062200956937802E-2</c:v>
                </c:pt>
                <c:pt idx="20">
                  <c:v>0</c:v>
                </c:pt>
                <c:pt idx="21">
                  <c:v>5.5555555555555552E-2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BC-4BD7-AE6D-9643AED84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51230"/>
        <c:axId val="1301025920"/>
      </c:barChart>
      <c:catAx>
        <c:axId val="18685123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301025920"/>
        <c:crosses val="autoZero"/>
        <c:auto val="1"/>
        <c:lblAlgn val="ctr"/>
        <c:lblOffset val="100"/>
        <c:noMultiLvlLbl val="1"/>
      </c:catAx>
      <c:valAx>
        <c:axId val="130102592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86851230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757575"/>
                </a:solidFill>
                <a:latin typeface="+mn-lt"/>
              </a:defRPr>
            </a:pPr>
            <a:r>
              <a:rPr lang="fr-FR" sz="1200" b="0" i="0">
                <a:solidFill>
                  <a:srgbClr val="757575"/>
                </a:solidFill>
                <a:latin typeface="+mn-lt"/>
              </a:rPr>
              <a:t>Secondary education repetition rates across two main education authorities,  Government assisted Churches and Government of Vanuatu, by gender, by Year level 10, 2018, 2019,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2018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- 3'!$B$74:$B$97</c:f>
              <c:numCache>
                <c:formatCode>General</c:formatCode>
                <c:ptCount val="24"/>
                <c:pt idx="0">
                  <c:v>10</c:v>
                </c:pt>
              </c:numCache>
            </c:numRef>
          </c:cat>
          <c:val>
            <c:numRef>
              <c:f>'figures - 3'!$C$74:$C$97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8">
                  <c:v>0</c:v>
                </c:pt>
                <c:pt idx="12">
                  <c:v>0</c:v>
                </c:pt>
                <c:pt idx="16">
                  <c:v>0</c:v>
                </c:pt>
                <c:pt idx="2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D9A-45ED-A42F-054F0538FBC1}"/>
            </c:ext>
          </c:extLst>
        </c:ser>
        <c:ser>
          <c:idx val="1"/>
          <c:order val="1"/>
          <c:tx>
            <c:v>2019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- 3'!$B$74:$B$97</c:f>
              <c:numCache>
                <c:formatCode>General</c:formatCode>
                <c:ptCount val="24"/>
                <c:pt idx="0">
                  <c:v>10</c:v>
                </c:pt>
              </c:numCache>
            </c:numRef>
          </c:cat>
          <c:val>
            <c:numRef>
              <c:f>'figures - 3'!$D$74:$D$97</c:f>
              <c:numCache>
                <c:formatCode>General</c:formatCode>
                <c:ptCount val="24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D9A-45ED-A42F-054F0538FBC1}"/>
            </c:ext>
          </c:extLst>
        </c:ser>
        <c:ser>
          <c:idx val="2"/>
          <c:order val="2"/>
          <c:tx>
            <c:v>2020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- 3'!$B$74:$B$97</c:f>
              <c:numCache>
                <c:formatCode>General</c:formatCode>
                <c:ptCount val="24"/>
                <c:pt idx="0">
                  <c:v>10</c:v>
                </c:pt>
              </c:numCache>
            </c:numRef>
          </c:cat>
          <c:val>
            <c:numRef>
              <c:f>'figures - 3'!$E$74:$E$97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4D9A-45ED-A42F-054F0538FBC1}"/>
            </c:ext>
          </c:extLst>
        </c:ser>
        <c:ser>
          <c:idx val="3"/>
          <c:order val="3"/>
          <c:invertIfNegative val="1"/>
          <c:cat>
            <c:numRef>
              <c:f>'figures - 3'!$B$74:$B$97</c:f>
              <c:numCache>
                <c:formatCode>General</c:formatCode>
                <c:ptCount val="24"/>
                <c:pt idx="0">
                  <c:v>10</c:v>
                </c:pt>
              </c:numCache>
            </c:numRef>
          </c:cat>
          <c:val>
            <c:numRef>
              <c:f>'figures - 3'!$H$74:$H$97</c:f>
              <c:numCache>
                <c:formatCode>0%</c:formatCode>
                <c:ptCount val="24"/>
                <c:pt idx="0">
                  <c:v>4.7619047619047616E-2</c:v>
                </c:pt>
                <c:pt idx="1">
                  <c:v>7.4626865671641784E-2</c:v>
                </c:pt>
                <c:pt idx="2">
                  <c:v>5.6603773584905662E-2</c:v>
                </c:pt>
                <c:pt idx="3">
                  <c:v>3.7593984962406013E-2</c:v>
                </c:pt>
                <c:pt idx="4">
                  <c:v>8.4745762711864403E-2</c:v>
                </c:pt>
                <c:pt idx="5">
                  <c:v>0.11224489795918367</c:v>
                </c:pt>
                <c:pt idx="6">
                  <c:v>0.15384615384615385</c:v>
                </c:pt>
                <c:pt idx="7">
                  <c:v>0.171875</c:v>
                </c:pt>
                <c:pt idx="8">
                  <c:v>0.1015625</c:v>
                </c:pt>
                <c:pt idx="9">
                  <c:v>0.1</c:v>
                </c:pt>
                <c:pt idx="10">
                  <c:v>8.3333333333333329E-2</c:v>
                </c:pt>
                <c:pt idx="11">
                  <c:v>8.7962962962962965E-2</c:v>
                </c:pt>
                <c:pt idx="12">
                  <c:v>5.6994818652849742E-2</c:v>
                </c:pt>
                <c:pt idx="13">
                  <c:v>6.5868263473053898E-2</c:v>
                </c:pt>
                <c:pt idx="14">
                  <c:v>5.1724137931034482E-2</c:v>
                </c:pt>
                <c:pt idx="15">
                  <c:v>3.1872509960159362E-2</c:v>
                </c:pt>
                <c:pt idx="16">
                  <c:v>7.2289156626506021E-2</c:v>
                </c:pt>
                <c:pt idx="17">
                  <c:v>0.10666666666666667</c:v>
                </c:pt>
                <c:pt idx="18">
                  <c:v>5.6910569105691054E-2</c:v>
                </c:pt>
                <c:pt idx="19">
                  <c:v>5.6250000000000001E-2</c:v>
                </c:pt>
                <c:pt idx="20">
                  <c:v>0</c:v>
                </c:pt>
                <c:pt idx="21">
                  <c:v>0</c:v>
                </c:pt>
                <c:pt idx="22">
                  <c:v>0.125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9A-45ED-A42F-054F0538FBC1}"/>
            </c:ext>
          </c:extLst>
        </c:ser>
        <c:ser>
          <c:idx val="4"/>
          <c:order val="4"/>
          <c:invertIfNegative val="1"/>
          <c:cat>
            <c:numRef>
              <c:f>'figures - 3'!$B$74:$B$97</c:f>
              <c:numCache>
                <c:formatCode>General</c:formatCode>
                <c:ptCount val="24"/>
                <c:pt idx="0">
                  <c:v>10</c:v>
                </c:pt>
              </c:numCache>
            </c:numRef>
          </c:cat>
          <c:val>
            <c:numRef>
              <c:f>'figures - 3'!$K$74:$K$97</c:f>
              <c:numCache>
                <c:formatCode>0%</c:formatCode>
                <c:ptCount val="24"/>
                <c:pt idx="0">
                  <c:v>4.4776119402985072E-2</c:v>
                </c:pt>
                <c:pt idx="1">
                  <c:v>3.125E-2</c:v>
                </c:pt>
                <c:pt idx="2">
                  <c:v>5.7553956834532377E-2</c:v>
                </c:pt>
                <c:pt idx="3">
                  <c:v>5.8064516129032261E-2</c:v>
                </c:pt>
                <c:pt idx="4">
                  <c:v>0.10833333333333334</c:v>
                </c:pt>
                <c:pt idx="5">
                  <c:v>0.14414414414414414</c:v>
                </c:pt>
                <c:pt idx="6">
                  <c:v>0.19298245614035087</c:v>
                </c:pt>
                <c:pt idx="7">
                  <c:v>0.13846153846153847</c:v>
                </c:pt>
                <c:pt idx="8">
                  <c:v>5.8064516129032261E-2</c:v>
                </c:pt>
                <c:pt idx="9">
                  <c:v>0.15079365079365079</c:v>
                </c:pt>
                <c:pt idx="10">
                  <c:v>0.14418604651162792</c:v>
                </c:pt>
                <c:pt idx="11">
                  <c:v>0.15555555555555556</c:v>
                </c:pt>
                <c:pt idx="12">
                  <c:v>9.03954802259887E-2</c:v>
                </c:pt>
                <c:pt idx="13">
                  <c:v>8.5889570552147243E-2</c:v>
                </c:pt>
                <c:pt idx="14">
                  <c:v>5.9620596205962058E-2</c:v>
                </c:pt>
                <c:pt idx="15">
                  <c:v>3.6303630363036306E-2</c:v>
                </c:pt>
                <c:pt idx="16">
                  <c:v>6.4102564102564097E-2</c:v>
                </c:pt>
                <c:pt idx="17">
                  <c:v>7.2289156626506021E-2</c:v>
                </c:pt>
                <c:pt idx="18">
                  <c:v>0.11</c:v>
                </c:pt>
                <c:pt idx="19">
                  <c:v>2.3255813953488372E-2</c:v>
                </c:pt>
                <c:pt idx="20">
                  <c:v>8.6956521739130432E-2</c:v>
                </c:pt>
                <c:pt idx="21">
                  <c:v>5.2631578947368418E-2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9A-45ED-A42F-054F0538FBC1}"/>
            </c:ext>
          </c:extLst>
        </c:ser>
        <c:ser>
          <c:idx val="5"/>
          <c:order val="5"/>
          <c:invertIfNegative val="1"/>
          <c:cat>
            <c:numRef>
              <c:f>'figures - 3'!$B$74:$B$97</c:f>
              <c:numCache>
                <c:formatCode>General</c:formatCode>
                <c:ptCount val="24"/>
                <c:pt idx="0">
                  <c:v>10</c:v>
                </c:pt>
              </c:numCache>
            </c:numRef>
          </c:cat>
          <c:val>
            <c:numRef>
              <c:f>'figures - 3'!$N$74:$N$97</c:f>
              <c:numCache>
                <c:formatCode>0%</c:formatCode>
                <c:ptCount val="24"/>
                <c:pt idx="0">
                  <c:v>0.11578947368421053</c:v>
                </c:pt>
                <c:pt idx="1">
                  <c:v>0.14705882352941177</c:v>
                </c:pt>
                <c:pt idx="2">
                  <c:v>0.13375796178343949</c:v>
                </c:pt>
                <c:pt idx="3">
                  <c:v>0.14285714285714285</c:v>
                </c:pt>
                <c:pt idx="4">
                  <c:v>9.4339622641509441E-2</c:v>
                </c:pt>
                <c:pt idx="5">
                  <c:v>0.18604651162790697</c:v>
                </c:pt>
                <c:pt idx="6">
                  <c:v>0.13793103448275862</c:v>
                </c:pt>
                <c:pt idx="7">
                  <c:v>0.27777777777777779</c:v>
                </c:pt>
                <c:pt idx="8">
                  <c:v>0.19327731092436976</c:v>
                </c:pt>
                <c:pt idx="9">
                  <c:v>0.18248175182481752</c:v>
                </c:pt>
                <c:pt idx="10">
                  <c:v>0.19672131147540983</c:v>
                </c:pt>
                <c:pt idx="11">
                  <c:v>0.19067796610169491</c:v>
                </c:pt>
                <c:pt idx="12">
                  <c:v>0.1005586592178771</c:v>
                </c:pt>
                <c:pt idx="13">
                  <c:v>0.1276595744680851</c:v>
                </c:pt>
                <c:pt idx="14">
                  <c:v>7.407407407407407E-2</c:v>
                </c:pt>
                <c:pt idx="15">
                  <c:v>8.2386363636363633E-2</c:v>
                </c:pt>
                <c:pt idx="16">
                  <c:v>8.1081081081081086E-2</c:v>
                </c:pt>
                <c:pt idx="17">
                  <c:v>4.3478260869565216E-2</c:v>
                </c:pt>
                <c:pt idx="18">
                  <c:v>0.125</c:v>
                </c:pt>
                <c:pt idx="19">
                  <c:v>9.4339622641509441E-2</c:v>
                </c:pt>
                <c:pt idx="20">
                  <c:v>3.3333333333333333E-2</c:v>
                </c:pt>
                <c:pt idx="21">
                  <c:v>0</c:v>
                </c:pt>
                <c:pt idx="22">
                  <c:v>0.11764705882352941</c:v>
                </c:pt>
                <c:pt idx="2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9A-45ED-A42F-054F0538F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913508"/>
        <c:axId val="920521431"/>
      </c:barChart>
      <c:catAx>
        <c:axId val="197991350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920521431"/>
        <c:crosses val="autoZero"/>
        <c:auto val="1"/>
        <c:lblAlgn val="ctr"/>
        <c:lblOffset val="100"/>
        <c:noMultiLvlLbl val="1"/>
      </c:catAx>
      <c:valAx>
        <c:axId val="92052143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979913508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757575"/>
                </a:solidFill>
                <a:latin typeface="+mn-lt"/>
              </a:defRPr>
            </a:pPr>
            <a:r>
              <a:rPr lang="fr-FR" sz="1200" b="0" i="0">
                <a:solidFill>
                  <a:srgbClr val="757575"/>
                </a:solidFill>
                <a:latin typeface="+mn-lt"/>
              </a:rPr>
              <a:t>Secondary education repetition rates across two main education authorities,  Government assisted Churches and Government of Vanuatu, by gender, by Year level 11, 2018, 2019,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2018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7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- 3'!$B$98:$B$115</c:f>
              <c:numCache>
                <c:formatCode>General</c:formatCode>
                <c:ptCount val="18"/>
                <c:pt idx="0">
                  <c:v>11</c:v>
                </c:pt>
              </c:numCache>
            </c:numRef>
          </c:cat>
          <c:val>
            <c:numRef>
              <c:f>'figures - 3'!$C$98:$C$115</c:f>
              <c:numCache>
                <c:formatCode>General</c:formatCode>
                <c:ptCount val="18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8">
                  <c:v>0</c:v>
                </c:pt>
                <c:pt idx="12">
                  <c:v>0</c:v>
                </c:pt>
                <c:pt idx="1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71E-4BB5-883A-FA89730E0D57}"/>
            </c:ext>
          </c:extLst>
        </c:ser>
        <c:ser>
          <c:idx val="1"/>
          <c:order val="1"/>
          <c:tx>
            <c:v>2019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7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- 3'!$B$98:$B$115</c:f>
              <c:numCache>
                <c:formatCode>General</c:formatCode>
                <c:ptCount val="18"/>
                <c:pt idx="0">
                  <c:v>11</c:v>
                </c:pt>
              </c:numCache>
            </c:numRef>
          </c:cat>
          <c:val>
            <c:numRef>
              <c:f>'figures - 3'!$D$98:$D$115</c:f>
              <c:numCache>
                <c:formatCode>General</c:formatCode>
                <c:ptCount val="18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71E-4BB5-883A-FA89730E0D57}"/>
            </c:ext>
          </c:extLst>
        </c:ser>
        <c:ser>
          <c:idx val="2"/>
          <c:order val="2"/>
          <c:tx>
            <c:v>2020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7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- 3'!$B$98:$B$115</c:f>
              <c:numCache>
                <c:formatCode>General</c:formatCode>
                <c:ptCount val="18"/>
                <c:pt idx="0">
                  <c:v>11</c:v>
                </c:pt>
              </c:numCache>
            </c:numRef>
          </c:cat>
          <c:val>
            <c:numRef>
              <c:f>'figures - 3'!$E$98:$E$115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E71E-4BB5-883A-FA89730E0D57}"/>
            </c:ext>
          </c:extLst>
        </c:ser>
        <c:ser>
          <c:idx val="3"/>
          <c:order val="3"/>
          <c:invertIfNegative val="1"/>
          <c:cat>
            <c:numRef>
              <c:f>'figures - 3'!$B$98:$B$115</c:f>
              <c:numCache>
                <c:formatCode>General</c:formatCode>
                <c:ptCount val="18"/>
                <c:pt idx="0">
                  <c:v>11</c:v>
                </c:pt>
              </c:numCache>
            </c:numRef>
          </c:cat>
          <c:val>
            <c:numRef>
              <c:f>'figures - 3'!$H$98:$H$115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6.25E-2</c:v>
                </c:pt>
                <c:pt idx="3">
                  <c:v>1.8867924528301886E-2</c:v>
                </c:pt>
                <c:pt idx="4">
                  <c:v>0.11702127659574468</c:v>
                </c:pt>
                <c:pt idx="5">
                  <c:v>8.8607594936708861E-2</c:v>
                </c:pt>
                <c:pt idx="6">
                  <c:v>5.3191489361702128E-2</c:v>
                </c:pt>
                <c:pt idx="7">
                  <c:v>9.6590909090909088E-2</c:v>
                </c:pt>
                <c:pt idx="8">
                  <c:v>0</c:v>
                </c:pt>
                <c:pt idx="9">
                  <c:v>8.4033613445378148E-3</c:v>
                </c:pt>
                <c:pt idx="10">
                  <c:v>2.0905923344947737E-2</c:v>
                </c:pt>
                <c:pt idx="11">
                  <c:v>5.1020408163265307E-2</c:v>
                </c:pt>
                <c:pt idx="12">
                  <c:v>6.4516129032258063E-2</c:v>
                </c:pt>
                <c:pt idx="13">
                  <c:v>7.3170731707317069E-2</c:v>
                </c:pt>
                <c:pt idx="14">
                  <c:v>1.5873015873015872E-2</c:v>
                </c:pt>
                <c:pt idx="15">
                  <c:v>7.8431372549019607E-2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1E-4BB5-883A-FA89730E0D57}"/>
            </c:ext>
          </c:extLst>
        </c:ser>
        <c:ser>
          <c:idx val="4"/>
          <c:order val="4"/>
          <c:invertIfNegative val="1"/>
          <c:cat>
            <c:numRef>
              <c:f>'figures - 3'!$B$98:$B$115</c:f>
              <c:numCache>
                <c:formatCode>General</c:formatCode>
                <c:ptCount val="18"/>
                <c:pt idx="0">
                  <c:v>11</c:v>
                </c:pt>
              </c:numCache>
            </c:numRef>
          </c:cat>
          <c:val>
            <c:numRef>
              <c:f>'figures - 3'!$K$98:$K$115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1.3888888888888888E-2</c:v>
                </c:pt>
                <c:pt idx="3">
                  <c:v>1.7543859649122806E-2</c:v>
                </c:pt>
                <c:pt idx="4">
                  <c:v>1.2658227848101266E-2</c:v>
                </c:pt>
                <c:pt idx="5">
                  <c:v>1.1111111111111112E-2</c:v>
                </c:pt>
                <c:pt idx="6">
                  <c:v>4.4642857142857144E-2</c:v>
                </c:pt>
                <c:pt idx="7">
                  <c:v>8.3333333333333329E-2</c:v>
                </c:pt>
                <c:pt idx="8" formatCode="0.0%">
                  <c:v>3.8461538461538464E-2</c:v>
                </c:pt>
                <c:pt idx="9">
                  <c:v>1.8867924528301886E-2</c:v>
                </c:pt>
                <c:pt idx="10">
                  <c:v>4.5592705167173252E-2</c:v>
                </c:pt>
                <c:pt idx="11">
                  <c:v>4.5267489711934158E-2</c:v>
                </c:pt>
                <c:pt idx="12">
                  <c:v>0.1111111111111111</c:v>
                </c:pt>
                <c:pt idx="13">
                  <c:v>0.11428571428571428</c:v>
                </c:pt>
                <c:pt idx="14">
                  <c:v>2.6315789473684209E-2</c:v>
                </c:pt>
                <c:pt idx="15">
                  <c:v>0.109375</c:v>
                </c:pt>
                <c:pt idx="16">
                  <c:v>0</c:v>
                </c:pt>
                <c:pt idx="17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1E-4BB5-883A-FA89730E0D57}"/>
            </c:ext>
          </c:extLst>
        </c:ser>
        <c:ser>
          <c:idx val="5"/>
          <c:order val="5"/>
          <c:invertIfNegative val="1"/>
          <c:cat>
            <c:numRef>
              <c:f>'figures - 3'!$B$98:$B$115</c:f>
              <c:numCache>
                <c:formatCode>General</c:formatCode>
                <c:ptCount val="18"/>
                <c:pt idx="0">
                  <c:v>11</c:v>
                </c:pt>
              </c:numCache>
            </c:numRef>
          </c:cat>
          <c:val>
            <c:numRef>
              <c:f>'figures - 3'!$N$98:$N$115</c:f>
              <c:numCache>
                <c:formatCode>0%</c:formatCode>
                <c:ptCount val="18"/>
                <c:pt idx="0">
                  <c:v>1.3157894736842105E-2</c:v>
                </c:pt>
                <c:pt idx="1">
                  <c:v>4.3478260869565216E-2</c:v>
                </c:pt>
                <c:pt idx="2">
                  <c:v>4.8192771084337352E-2</c:v>
                </c:pt>
                <c:pt idx="3">
                  <c:v>6.5573770491803282E-2</c:v>
                </c:pt>
                <c:pt idx="4">
                  <c:v>5.5555555555555552E-2</c:v>
                </c:pt>
                <c:pt idx="5">
                  <c:v>1.9230769230769232E-2</c:v>
                </c:pt>
                <c:pt idx="6">
                  <c:v>9.7435897435897437E-2</c:v>
                </c:pt>
                <c:pt idx="7">
                  <c:v>0.12209302325581395</c:v>
                </c:pt>
                <c:pt idx="8" formatCode="0.0%">
                  <c:v>3.5971223021582732E-2</c:v>
                </c:pt>
                <c:pt idx="9">
                  <c:v>9.6153846153846159E-2</c:v>
                </c:pt>
                <c:pt idx="10">
                  <c:v>3.8011695906432746E-2</c:v>
                </c:pt>
                <c:pt idx="11">
                  <c:v>2.3728813559322035E-2</c:v>
                </c:pt>
                <c:pt idx="12">
                  <c:v>4.878048780487805E-2</c:v>
                </c:pt>
                <c:pt idx="13">
                  <c:v>8.5714285714285715E-2</c:v>
                </c:pt>
                <c:pt idx="14">
                  <c:v>5.4545454545454543E-2</c:v>
                </c:pt>
                <c:pt idx="15">
                  <c:v>2.4691358024691357E-2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1E-4BB5-883A-FA89730E0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848115"/>
        <c:axId val="232804258"/>
      </c:barChart>
      <c:catAx>
        <c:axId val="93184811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6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232804258"/>
        <c:crosses val="autoZero"/>
        <c:auto val="1"/>
        <c:lblAlgn val="ctr"/>
        <c:lblOffset val="100"/>
        <c:noMultiLvlLbl val="1"/>
      </c:catAx>
      <c:valAx>
        <c:axId val="23280425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931848115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757575"/>
                </a:solidFill>
                <a:latin typeface="+mn-lt"/>
              </a:defRPr>
            </a:pPr>
            <a:r>
              <a:rPr lang="fr-FR" sz="1200" b="0" i="0">
                <a:solidFill>
                  <a:srgbClr val="757575"/>
                </a:solidFill>
                <a:latin typeface="+mn-lt"/>
              </a:rPr>
              <a:t>Secondary education repetition rates across two main education authorities,  Government assisted Churches and Government of Vanuatu, by gender, by Year level 13 and 14, 2018, 2019,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2018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7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- 3'!$B$116:$B$151</c:f>
              <c:numCache>
                <c:formatCode>General</c:formatCode>
                <c:ptCount val="36"/>
                <c:pt idx="0">
                  <c:v>12</c:v>
                </c:pt>
                <c:pt idx="18">
                  <c:v>13</c:v>
                </c:pt>
              </c:numCache>
            </c:numRef>
          </c:cat>
          <c:val>
            <c:numRef>
              <c:f>'figures - 3'!$C$116:$C$151</c:f>
              <c:numCache>
                <c:formatCode>General</c:formatCode>
                <c:ptCount val="3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8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  <c:pt idx="26">
                  <c:v>0</c:v>
                </c:pt>
                <c:pt idx="30">
                  <c:v>0</c:v>
                </c:pt>
                <c:pt idx="3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605-4752-98A3-3B5EABE0FCD2}"/>
            </c:ext>
          </c:extLst>
        </c:ser>
        <c:ser>
          <c:idx val="1"/>
          <c:order val="1"/>
          <c:tx>
            <c:v>2019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7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- 3'!$B$116:$B$151</c:f>
              <c:numCache>
                <c:formatCode>General</c:formatCode>
                <c:ptCount val="36"/>
                <c:pt idx="0">
                  <c:v>12</c:v>
                </c:pt>
                <c:pt idx="18">
                  <c:v>13</c:v>
                </c:pt>
              </c:numCache>
            </c:numRef>
          </c:cat>
          <c:val>
            <c:numRef>
              <c:f>'figures - 3'!$D$116:$D$151</c:f>
              <c:numCache>
                <c:formatCode>General</c:formatCode>
                <c:ptCount val="3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8">
                  <c:v>0</c:v>
                </c:pt>
                <c:pt idx="30">
                  <c:v>0</c:v>
                </c:pt>
                <c:pt idx="32">
                  <c:v>0</c:v>
                </c:pt>
                <c:pt idx="3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5605-4752-98A3-3B5EABE0FCD2}"/>
            </c:ext>
          </c:extLst>
        </c:ser>
        <c:ser>
          <c:idx val="2"/>
          <c:order val="2"/>
          <c:tx>
            <c:v>2020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7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- 3'!$B$116:$B$151</c:f>
              <c:numCache>
                <c:formatCode>General</c:formatCode>
                <c:ptCount val="36"/>
                <c:pt idx="0">
                  <c:v>12</c:v>
                </c:pt>
                <c:pt idx="18">
                  <c:v>13</c:v>
                </c:pt>
              </c:numCache>
            </c:numRef>
          </c:cat>
          <c:val>
            <c:numRef>
              <c:f>'figures - 3'!$E$116:$E$151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5605-4752-98A3-3B5EABE0FCD2}"/>
            </c:ext>
          </c:extLst>
        </c:ser>
        <c:ser>
          <c:idx val="3"/>
          <c:order val="3"/>
          <c:invertIfNegative val="1"/>
          <c:cat>
            <c:numRef>
              <c:f>'figures - 3'!$B$116:$B$151</c:f>
              <c:numCache>
                <c:formatCode>General</c:formatCode>
                <c:ptCount val="36"/>
                <c:pt idx="0">
                  <c:v>12</c:v>
                </c:pt>
                <c:pt idx="18">
                  <c:v>13</c:v>
                </c:pt>
              </c:numCache>
            </c:numRef>
          </c:cat>
          <c:val>
            <c:numRef>
              <c:f>'figures - 3'!$H$116:$H$151</c:f>
              <c:numCache>
                <c:formatCode>0%</c:formatCode>
                <c:ptCount val="36"/>
                <c:pt idx="0">
                  <c:v>6.25E-2</c:v>
                </c:pt>
                <c:pt idx="1">
                  <c:v>4.1666666666666664E-2</c:v>
                </c:pt>
                <c:pt idx="2">
                  <c:v>3.3333333333333333E-2</c:v>
                </c:pt>
                <c:pt idx="3" formatCode="0.0%">
                  <c:v>2.7777777777777776E-2</c:v>
                </c:pt>
                <c:pt idx="4">
                  <c:v>0.17543859649122806</c:v>
                </c:pt>
                <c:pt idx="5">
                  <c:v>6.3829787234042548E-2</c:v>
                </c:pt>
                <c:pt idx="6">
                  <c:v>5.2980132450331126E-2</c:v>
                </c:pt>
                <c:pt idx="7">
                  <c:v>7.2580645161290328E-2</c:v>
                </c:pt>
                <c:pt idx="8">
                  <c:v>9.6153846153846159E-3</c:v>
                </c:pt>
                <c:pt idx="9">
                  <c:v>1.9047619047619049E-2</c:v>
                </c:pt>
                <c:pt idx="10">
                  <c:v>4.3290043290043288E-2</c:v>
                </c:pt>
                <c:pt idx="11">
                  <c:v>3.4482758620689655E-2</c:v>
                </c:pt>
                <c:pt idx="12">
                  <c:v>0</c:v>
                </c:pt>
                <c:pt idx="13">
                  <c:v>9.0909090909090912E-2</c:v>
                </c:pt>
                <c:pt idx="14">
                  <c:v>2.8571428571428571E-2</c:v>
                </c:pt>
                <c:pt idx="15">
                  <c:v>0</c:v>
                </c:pt>
                <c:pt idx="16">
                  <c:v>7.6923076923076927E-2</c:v>
                </c:pt>
                <c:pt idx="17">
                  <c:v>0</c:v>
                </c:pt>
                <c:pt idx="18">
                  <c:v>6.6666666666666666E-2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0.15384615384615385</c:v>
                </c:pt>
                <c:pt idx="23">
                  <c:v>0</c:v>
                </c:pt>
                <c:pt idx="24">
                  <c:v>3.0927835051546393E-2</c:v>
                </c:pt>
                <c:pt idx="25">
                  <c:v>7.1428571428571425E-2</c:v>
                </c:pt>
                <c:pt idx="26">
                  <c:v>1.5873015873015872E-2</c:v>
                </c:pt>
                <c:pt idx="27">
                  <c:v>4.2857142857142858E-2</c:v>
                </c:pt>
                <c:pt idx="28">
                  <c:v>5.6074766355140186E-2</c:v>
                </c:pt>
                <c:pt idx="29">
                  <c:v>2.3809523809523808E-2</c:v>
                </c:pt>
                <c:pt idx="30">
                  <c:v>0</c:v>
                </c:pt>
                <c:pt idx="31">
                  <c:v>0</c:v>
                </c:pt>
                <c:pt idx="32">
                  <c:v>0.125</c:v>
                </c:pt>
                <c:pt idx="33">
                  <c:v>0</c:v>
                </c:pt>
                <c:pt idx="34">
                  <c:v>7.1428571428571425E-2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05-4752-98A3-3B5EABE0FCD2}"/>
            </c:ext>
          </c:extLst>
        </c:ser>
        <c:ser>
          <c:idx val="4"/>
          <c:order val="4"/>
          <c:invertIfNegative val="1"/>
          <c:cat>
            <c:numRef>
              <c:f>'figures - 3'!$B$116:$B$151</c:f>
              <c:numCache>
                <c:formatCode>General</c:formatCode>
                <c:ptCount val="36"/>
                <c:pt idx="0">
                  <c:v>12</c:v>
                </c:pt>
                <c:pt idx="18">
                  <c:v>13</c:v>
                </c:pt>
              </c:numCache>
            </c:numRef>
          </c:cat>
          <c:val>
            <c:numRef>
              <c:f>'figures - 3'!$K$116:$K$151</c:f>
              <c:numCache>
                <c:formatCode>0%</c:formatCode>
                <c:ptCount val="36"/>
                <c:pt idx="0">
                  <c:v>0</c:v>
                </c:pt>
                <c:pt idx="1">
                  <c:v>2.564102564102564E-2</c:v>
                </c:pt>
                <c:pt idx="2">
                  <c:v>2.1276595744680851E-2</c:v>
                </c:pt>
                <c:pt idx="3">
                  <c:v>0</c:v>
                </c:pt>
                <c:pt idx="4">
                  <c:v>0</c:v>
                </c:pt>
                <c:pt idx="5">
                  <c:v>0.18181818181818182</c:v>
                </c:pt>
                <c:pt idx="6">
                  <c:v>5.7971014492753624E-2</c:v>
                </c:pt>
                <c:pt idx="7">
                  <c:v>3.3557046979865772E-2</c:v>
                </c:pt>
                <c:pt idx="8">
                  <c:v>1.8181818181818181E-2</c:v>
                </c:pt>
                <c:pt idx="9">
                  <c:v>9.8039215686274508E-3</c:v>
                </c:pt>
                <c:pt idx="10">
                  <c:v>4.2801556420233464E-2</c:v>
                </c:pt>
                <c:pt idx="11">
                  <c:v>1.7857142857142856E-2</c:v>
                </c:pt>
                <c:pt idx="12">
                  <c:v>0</c:v>
                </c:pt>
                <c:pt idx="13">
                  <c:v>0.10526315789473684</c:v>
                </c:pt>
                <c:pt idx="14">
                  <c:v>0</c:v>
                </c:pt>
                <c:pt idx="15">
                  <c:v>7.6923076923076927E-2</c:v>
                </c:pt>
                <c:pt idx="16">
                  <c:v>0</c:v>
                </c:pt>
                <c:pt idx="17">
                  <c:v>0</c:v>
                </c:pt>
                <c:pt idx="18">
                  <c:v>7.1428571428571425E-2</c:v>
                </c:pt>
                <c:pt idx="19">
                  <c:v>4.5454545454545456E-2</c:v>
                </c:pt>
                <c:pt idx="20" formatCode="0.0%">
                  <c:v>5.128205128205128E-2</c:v>
                </c:pt>
                <c:pt idx="21">
                  <c:v>3.0303030303030304E-2</c:v>
                </c:pt>
                <c:pt idx="22">
                  <c:v>0</c:v>
                </c:pt>
                <c:pt idx="23">
                  <c:v>0</c:v>
                </c:pt>
                <c:pt idx="24">
                  <c:v>2.0689655172413793E-2</c:v>
                </c:pt>
                <c:pt idx="25">
                  <c:v>4.1322314049586778E-2</c:v>
                </c:pt>
                <c:pt idx="26">
                  <c:v>0</c:v>
                </c:pt>
                <c:pt idx="27">
                  <c:v>4.1095890410958902E-2</c:v>
                </c:pt>
                <c:pt idx="28">
                  <c:v>0.04</c:v>
                </c:pt>
                <c:pt idx="29">
                  <c:v>4.2168674698795178E-2</c:v>
                </c:pt>
                <c:pt idx="30">
                  <c:v>0.125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05-4752-98A3-3B5EABE0FCD2}"/>
            </c:ext>
          </c:extLst>
        </c:ser>
        <c:ser>
          <c:idx val="5"/>
          <c:order val="5"/>
          <c:invertIfNegative val="1"/>
          <c:cat>
            <c:numRef>
              <c:f>'figures - 3'!$B$116:$B$151</c:f>
              <c:numCache>
                <c:formatCode>General</c:formatCode>
                <c:ptCount val="36"/>
                <c:pt idx="0">
                  <c:v>12</c:v>
                </c:pt>
                <c:pt idx="18">
                  <c:v>13</c:v>
                </c:pt>
              </c:numCache>
            </c:numRef>
          </c:cat>
          <c:val>
            <c:numRef>
              <c:f>'figures - 3'!$N$116:$N$151</c:f>
              <c:numCache>
                <c:formatCode>0%</c:formatCode>
                <c:ptCount val="36"/>
                <c:pt idx="0">
                  <c:v>2.9411764705882353E-2</c:v>
                </c:pt>
                <c:pt idx="1">
                  <c:v>5.2631578947368418E-2</c:v>
                </c:pt>
                <c:pt idx="2">
                  <c:v>4.0816326530612242E-2</c:v>
                </c:pt>
                <c:pt idx="3" formatCode="0.0%">
                  <c:v>2.6315789473684209E-2</c:v>
                </c:pt>
                <c:pt idx="4">
                  <c:v>0.10416666666666667</c:v>
                </c:pt>
                <c:pt idx="5">
                  <c:v>0.11290322580645161</c:v>
                </c:pt>
                <c:pt idx="6">
                  <c:v>8.7628865979381437E-2</c:v>
                </c:pt>
                <c:pt idx="7">
                  <c:v>0.14634146341463414</c:v>
                </c:pt>
                <c:pt idx="8">
                  <c:v>0.13286713286713286</c:v>
                </c:pt>
                <c:pt idx="9">
                  <c:v>8.7378640776699032E-2</c:v>
                </c:pt>
                <c:pt idx="10">
                  <c:v>5.5016181229773461E-2</c:v>
                </c:pt>
                <c:pt idx="11">
                  <c:v>8.15450643776824E-2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2.7777777777777776E-2</c:v>
                </c:pt>
                <c:pt idx="16">
                  <c:v>0</c:v>
                </c:pt>
                <c:pt idx="17">
                  <c:v>0</c:v>
                </c:pt>
                <c:pt idx="18">
                  <c:v>2.7027027027027029E-2</c:v>
                </c:pt>
                <c:pt idx="19">
                  <c:v>0</c:v>
                </c:pt>
                <c:pt idx="20" formatCode="0.0%">
                  <c:v>4.6511627906976744E-2</c:v>
                </c:pt>
                <c:pt idx="21">
                  <c:v>0.16666666666666666</c:v>
                </c:pt>
                <c:pt idx="22">
                  <c:v>0</c:v>
                </c:pt>
                <c:pt idx="23">
                  <c:v>0.2</c:v>
                </c:pt>
                <c:pt idx="24">
                  <c:v>5.4054054054054057E-2</c:v>
                </c:pt>
                <c:pt idx="25">
                  <c:v>8.4033613445378158E-2</c:v>
                </c:pt>
                <c:pt idx="26">
                  <c:v>3.8834951456310676E-2</c:v>
                </c:pt>
                <c:pt idx="27">
                  <c:v>8.98876404494382E-2</c:v>
                </c:pt>
                <c:pt idx="28">
                  <c:v>3.5842293906810034E-2</c:v>
                </c:pt>
                <c:pt idx="29">
                  <c:v>5.4545454545454543E-2</c:v>
                </c:pt>
                <c:pt idx="30">
                  <c:v>7.6923076923076927E-2</c:v>
                </c:pt>
                <c:pt idx="31">
                  <c:v>3.7037037037037035E-2</c:v>
                </c:pt>
                <c:pt idx="32">
                  <c:v>2.6315789473684209E-2</c:v>
                </c:pt>
                <c:pt idx="33">
                  <c:v>7.407407407407407E-2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05-4752-98A3-3B5EABE0F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0147991"/>
        <c:axId val="74689782"/>
      </c:barChart>
      <c:catAx>
        <c:axId val="164014799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6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74689782"/>
        <c:crosses val="autoZero"/>
        <c:auto val="1"/>
        <c:lblAlgn val="ctr"/>
        <c:lblOffset val="100"/>
        <c:noMultiLvlLbl val="1"/>
      </c:catAx>
      <c:valAx>
        <c:axId val="7468978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640147991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757575"/>
                </a:solidFill>
                <a:latin typeface="+mn-lt"/>
              </a:defRPr>
            </a:pPr>
            <a:r>
              <a:rPr lang="fr-FR" sz="1200" b="0" i="0">
                <a:solidFill>
                  <a:srgbClr val="757575"/>
                </a:solidFill>
                <a:latin typeface="+mn-lt"/>
              </a:rPr>
              <a:t>Secondary education repetition rates, by gender, by Year level - 7 to 10, by education authority, 2018, 2019,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2018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figures!$BT$3:$BT$34</c:f>
              <c:numCache>
                <c:formatCode>General</c:formatCode>
                <c:ptCount val="32"/>
                <c:pt idx="0">
                  <c:v>7</c:v>
                </c:pt>
                <c:pt idx="8">
                  <c:v>8</c:v>
                </c:pt>
                <c:pt idx="16">
                  <c:v>9</c:v>
                </c:pt>
                <c:pt idx="24">
                  <c:v>10</c:v>
                </c:pt>
              </c:numCache>
            </c:numRef>
          </c:cat>
          <c:val>
            <c:numRef>
              <c:f>figures!$BU$3:$BU$34</c:f>
              <c:numCache>
                <c:formatCode>General</c:formatCode>
                <c:ptCount val="3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8">
                  <c:v>0</c:v>
                </c:pt>
                <c:pt idx="3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140-432D-ACDE-7D9C714B4093}"/>
            </c:ext>
          </c:extLst>
        </c:ser>
        <c:ser>
          <c:idx val="1"/>
          <c:order val="1"/>
          <c:tx>
            <c:v>2019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figures!$BT$3:$BT$34</c:f>
              <c:numCache>
                <c:formatCode>General</c:formatCode>
                <c:ptCount val="32"/>
                <c:pt idx="0">
                  <c:v>7</c:v>
                </c:pt>
                <c:pt idx="8">
                  <c:v>8</c:v>
                </c:pt>
                <c:pt idx="16">
                  <c:v>9</c:v>
                </c:pt>
                <c:pt idx="24">
                  <c:v>10</c:v>
                </c:pt>
              </c:numCache>
            </c:numRef>
          </c:cat>
          <c:val>
            <c:numRef>
              <c:f>figures!$BV$3:$BV$34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140-432D-ACDE-7D9C714B4093}"/>
            </c:ext>
          </c:extLst>
        </c:ser>
        <c:ser>
          <c:idx val="2"/>
          <c:order val="2"/>
          <c:tx>
            <c:v>2020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figures!$BT$3:$BT$34</c:f>
              <c:numCache>
                <c:formatCode>General</c:formatCode>
                <c:ptCount val="32"/>
                <c:pt idx="0">
                  <c:v>7</c:v>
                </c:pt>
                <c:pt idx="8">
                  <c:v>8</c:v>
                </c:pt>
                <c:pt idx="16">
                  <c:v>9</c:v>
                </c:pt>
                <c:pt idx="24">
                  <c:v>10</c:v>
                </c:pt>
              </c:numCache>
            </c:numRef>
          </c:cat>
          <c:val>
            <c:numRef>
              <c:f>figures!$BY$3:$BY$34</c:f>
              <c:numCache>
                <c:formatCode>0%</c:formatCode>
                <c:ptCount val="32"/>
                <c:pt idx="0">
                  <c:v>5.3550640279394643E-2</c:v>
                </c:pt>
                <c:pt idx="1">
                  <c:v>9.1428571428571428E-2</c:v>
                </c:pt>
                <c:pt idx="2" formatCode="0.00%">
                  <c:v>4.1666666666666664E-2</c:v>
                </c:pt>
                <c:pt idx="3">
                  <c:v>0</c:v>
                </c:pt>
                <c:pt idx="4">
                  <c:v>4.2940793754066363E-2</c:v>
                </c:pt>
                <c:pt idx="5" formatCode="0.00%">
                  <c:v>4.2608134280180759E-2</c:v>
                </c:pt>
                <c:pt idx="6">
                  <c:v>0</c:v>
                </c:pt>
                <c:pt idx="7">
                  <c:v>1.2987012987012988E-2</c:v>
                </c:pt>
                <c:pt idx="8">
                  <c:v>1.4686248331108143E-2</c:v>
                </c:pt>
                <c:pt idx="9">
                  <c:v>1.3458950201884253E-2</c:v>
                </c:pt>
                <c:pt idx="10">
                  <c:v>0</c:v>
                </c:pt>
                <c:pt idx="11">
                  <c:v>0</c:v>
                </c:pt>
                <c:pt idx="12" formatCode="0.0%">
                  <c:v>1.7080745341614908E-2</c:v>
                </c:pt>
                <c:pt idx="13" formatCode="0.0%">
                  <c:v>2.4449877750611249E-2</c:v>
                </c:pt>
                <c:pt idx="14">
                  <c:v>6.5789473684210523E-2</c:v>
                </c:pt>
                <c:pt idx="15">
                  <c:v>0</c:v>
                </c:pt>
                <c:pt idx="16">
                  <c:v>4.2253521126760563E-2</c:v>
                </c:pt>
                <c:pt idx="17">
                  <c:v>5.7636887608069162E-2</c:v>
                </c:pt>
                <c:pt idx="18">
                  <c:v>0</c:v>
                </c:pt>
                <c:pt idx="19">
                  <c:v>8.3333333333333329E-2</c:v>
                </c:pt>
                <c:pt idx="20">
                  <c:v>5.1229508196721313E-2</c:v>
                </c:pt>
                <c:pt idx="21">
                  <c:v>5.0156739811912224E-2</c:v>
                </c:pt>
                <c:pt idx="22">
                  <c:v>0</c:v>
                </c:pt>
                <c:pt idx="23">
                  <c:v>2.7777777777777776E-2</c:v>
                </c:pt>
                <c:pt idx="24">
                  <c:v>7.0607553366174053E-2</c:v>
                </c:pt>
                <c:pt idx="25">
                  <c:v>8.6115992970123026E-2</c:v>
                </c:pt>
                <c:pt idx="26">
                  <c:v>0.16666666666666666</c:v>
                </c:pt>
                <c:pt idx="27">
                  <c:v>6.6666666666666666E-2</c:v>
                </c:pt>
                <c:pt idx="28">
                  <c:v>7.0520231213872839E-2</c:v>
                </c:pt>
                <c:pt idx="29">
                  <c:v>6.2200956937799042E-2</c:v>
                </c:pt>
                <c:pt idx="30">
                  <c:v>0</c:v>
                </c:pt>
                <c:pt idx="31">
                  <c:v>0.1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140-432D-ACDE-7D9C714B4093}"/>
            </c:ext>
          </c:extLst>
        </c:ser>
        <c:ser>
          <c:idx val="3"/>
          <c:order val="3"/>
          <c:invertIfNegative val="1"/>
          <c:cat>
            <c:numRef>
              <c:f>figures!$BT$3:$BT$34</c:f>
              <c:numCache>
                <c:formatCode>General</c:formatCode>
                <c:ptCount val="32"/>
                <c:pt idx="0">
                  <c:v>7</c:v>
                </c:pt>
                <c:pt idx="8">
                  <c:v>8</c:v>
                </c:pt>
                <c:pt idx="16">
                  <c:v>9</c:v>
                </c:pt>
                <c:pt idx="24">
                  <c:v>10</c:v>
                </c:pt>
              </c:numCache>
            </c:numRef>
          </c:cat>
          <c:val>
            <c:numRef>
              <c:f>figures!$CF$3:$CF$34</c:f>
              <c:numCache>
                <c:formatCode>0%</c:formatCode>
                <c:ptCount val="32"/>
                <c:pt idx="0">
                  <c:v>4.4210526315789471E-2</c:v>
                </c:pt>
                <c:pt idx="1">
                  <c:v>5.7351407716371219E-2</c:v>
                </c:pt>
                <c:pt idx="2">
                  <c:v>0.1</c:v>
                </c:pt>
                <c:pt idx="3">
                  <c:v>0</c:v>
                </c:pt>
                <c:pt idx="4">
                  <c:v>2.6785714285714284E-2</c:v>
                </c:pt>
                <c:pt idx="5" formatCode="0.00%">
                  <c:v>4.3398533007334962E-2</c:v>
                </c:pt>
                <c:pt idx="6">
                  <c:v>2.1276595744680851E-2</c:v>
                </c:pt>
                <c:pt idx="7">
                  <c:v>3.7037037037037035E-2</c:v>
                </c:pt>
                <c:pt idx="8">
                  <c:v>1.9867549668874173E-2</c:v>
                </c:pt>
                <c:pt idx="9">
                  <c:v>3.9215686274509803E-2</c:v>
                </c:pt>
                <c:pt idx="10">
                  <c:v>4.1666666666666664E-2</c:v>
                </c:pt>
                <c:pt idx="11">
                  <c:v>6.25E-2</c:v>
                </c:pt>
                <c:pt idx="12" formatCode="0.0%">
                  <c:v>1.6260162601626018E-2</c:v>
                </c:pt>
                <c:pt idx="13" formatCode="0.0%">
                  <c:v>2.1276595744680851E-2</c:v>
                </c:pt>
                <c:pt idx="14">
                  <c:v>1.3513513513513514E-2</c:v>
                </c:pt>
                <c:pt idx="15">
                  <c:v>0</c:v>
                </c:pt>
                <c:pt idx="16">
                  <c:v>7.0941336971350619E-2</c:v>
                </c:pt>
                <c:pt idx="17">
                  <c:v>8.0736543909348438E-2</c:v>
                </c:pt>
                <c:pt idx="18">
                  <c:v>0.25</c:v>
                </c:pt>
                <c:pt idx="19">
                  <c:v>0</c:v>
                </c:pt>
                <c:pt idx="20">
                  <c:v>3.6509349955476403E-2</c:v>
                </c:pt>
                <c:pt idx="21">
                  <c:v>6.3186813186813184E-2</c:v>
                </c:pt>
                <c:pt idx="22">
                  <c:v>0.1095890410958904</c:v>
                </c:pt>
                <c:pt idx="23">
                  <c:v>8.3333333333333329E-2</c:v>
                </c:pt>
                <c:pt idx="24">
                  <c:v>7.7419354838709681E-2</c:v>
                </c:pt>
                <c:pt idx="25">
                  <c:v>0.10247349823321555</c:v>
                </c:pt>
                <c:pt idx="26">
                  <c:v>0</c:v>
                </c:pt>
                <c:pt idx="27">
                  <c:v>0</c:v>
                </c:pt>
                <c:pt idx="28">
                  <c:v>9.2841163310961969E-2</c:v>
                </c:pt>
                <c:pt idx="29">
                  <c:v>7.0671378091872794E-2</c:v>
                </c:pt>
                <c:pt idx="30">
                  <c:v>5.2631578947368418E-2</c:v>
                </c:pt>
                <c:pt idx="31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40-432D-ACDE-7D9C714B4093}"/>
            </c:ext>
          </c:extLst>
        </c:ser>
        <c:ser>
          <c:idx val="4"/>
          <c:order val="4"/>
          <c:invertIfNegative val="1"/>
          <c:cat>
            <c:numRef>
              <c:f>figures!$BT$3:$BT$34</c:f>
              <c:numCache>
                <c:formatCode>General</c:formatCode>
                <c:ptCount val="32"/>
                <c:pt idx="0">
                  <c:v>7</c:v>
                </c:pt>
                <c:pt idx="8">
                  <c:v>8</c:v>
                </c:pt>
                <c:pt idx="16">
                  <c:v>9</c:v>
                </c:pt>
                <c:pt idx="24">
                  <c:v>10</c:v>
                </c:pt>
              </c:numCache>
            </c:numRef>
          </c:cat>
          <c:val>
            <c:numRef>
              <c:f>figures!$CM$3:$CM$34</c:f>
              <c:numCache>
                <c:formatCode>0%</c:formatCode>
                <c:ptCount val="32"/>
                <c:pt idx="0">
                  <c:v>6.7404426559356134E-2</c:v>
                </c:pt>
                <c:pt idx="1">
                  <c:v>0.11014492753623188</c:v>
                </c:pt>
                <c:pt idx="2" formatCode="0.00%">
                  <c:v>4.1666666666666664E-2</c:v>
                </c:pt>
                <c:pt idx="3">
                  <c:v>4.1666666666666664E-2</c:v>
                </c:pt>
                <c:pt idx="4">
                  <c:v>4.6025104602510462E-2</c:v>
                </c:pt>
                <c:pt idx="5">
                  <c:v>6.7212156633547626E-2</c:v>
                </c:pt>
                <c:pt idx="6">
                  <c:v>6.0606060606060608E-2</c:v>
                </c:pt>
                <c:pt idx="7">
                  <c:v>2.6315789473684209E-2</c:v>
                </c:pt>
                <c:pt idx="8">
                  <c:v>5.9751972942502819E-2</c:v>
                </c:pt>
                <c:pt idx="9">
                  <c:v>6.83453237410072E-2</c:v>
                </c:pt>
                <c:pt idx="10">
                  <c:v>0</c:v>
                </c:pt>
                <c:pt idx="11">
                  <c:v>0</c:v>
                </c:pt>
                <c:pt idx="12" formatCode="0.0%">
                  <c:v>2.1059782608695652E-2</c:v>
                </c:pt>
                <c:pt idx="13">
                  <c:v>3.274394237066143E-2</c:v>
                </c:pt>
                <c:pt idx="14">
                  <c:v>0</c:v>
                </c:pt>
                <c:pt idx="15">
                  <c:v>2.9411764705882353E-2</c:v>
                </c:pt>
                <c:pt idx="16">
                  <c:v>7.5933075933075939E-2</c:v>
                </c:pt>
                <c:pt idx="17">
                  <c:v>8.98716119828816E-2</c:v>
                </c:pt>
                <c:pt idx="18">
                  <c:v>0.25</c:v>
                </c:pt>
                <c:pt idx="19">
                  <c:v>0.16666666666666666</c:v>
                </c:pt>
                <c:pt idx="20">
                  <c:v>5.7864710676446621E-2</c:v>
                </c:pt>
                <c:pt idx="21">
                  <c:v>7.3853989813242787E-2</c:v>
                </c:pt>
                <c:pt idx="22">
                  <c:v>1.9047619047619049E-2</c:v>
                </c:pt>
                <c:pt idx="23">
                  <c:v>3.4482758620689655E-2</c:v>
                </c:pt>
                <c:pt idx="24">
                  <c:v>0.1125</c:v>
                </c:pt>
                <c:pt idx="25">
                  <c:v>0.13074204946996468</c:v>
                </c:pt>
                <c:pt idx="26">
                  <c:v>0.25</c:v>
                </c:pt>
                <c:pt idx="27">
                  <c:v>0.42857142857142855</c:v>
                </c:pt>
                <c:pt idx="28">
                  <c:v>0.12138188608776844</c:v>
                </c:pt>
                <c:pt idx="29">
                  <c:v>0.132429614181439</c:v>
                </c:pt>
                <c:pt idx="30">
                  <c:v>4.3103448275862072E-2</c:v>
                </c:pt>
                <c:pt idx="31">
                  <c:v>7.43801652892562E-2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40-432D-ACDE-7D9C714B4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10785"/>
        <c:axId val="622483019"/>
      </c:barChart>
      <c:catAx>
        <c:axId val="7951078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622483019"/>
        <c:crosses val="autoZero"/>
        <c:auto val="1"/>
        <c:lblAlgn val="ctr"/>
        <c:lblOffset val="100"/>
        <c:noMultiLvlLbl val="1"/>
      </c:catAx>
      <c:valAx>
        <c:axId val="62248301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79510785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757575"/>
                </a:solidFill>
                <a:latin typeface="+mn-lt"/>
              </a:defRPr>
            </a:pPr>
            <a:r>
              <a:rPr lang="fr-FR" sz="1200" b="0" i="0">
                <a:solidFill>
                  <a:srgbClr val="757575"/>
                </a:solidFill>
                <a:latin typeface="+mn-lt"/>
              </a:rPr>
              <a:t>Secondary education repetition rates, by gender, by Year level - 11 to 14, by education authority, 2018, 2019,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2018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figures!$BT$35:$BT$56</c:f>
              <c:numCache>
                <c:formatCode>General</c:formatCode>
                <c:ptCount val="22"/>
                <c:pt idx="0">
                  <c:v>11</c:v>
                </c:pt>
                <c:pt idx="6">
                  <c:v>12</c:v>
                </c:pt>
                <c:pt idx="12">
                  <c:v>13</c:v>
                </c:pt>
                <c:pt idx="18">
                  <c:v>14</c:v>
                </c:pt>
              </c:numCache>
            </c:numRef>
          </c:cat>
          <c:val>
            <c:numRef>
              <c:f>figures!$BU$35:$BU$56</c:f>
              <c:numCache>
                <c:formatCode>General</c:formatCode>
                <c:ptCount val="2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763-4476-9C0A-683A0AE50104}"/>
            </c:ext>
          </c:extLst>
        </c:ser>
        <c:ser>
          <c:idx val="1"/>
          <c:order val="1"/>
          <c:tx>
            <c:v>2019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figures!$BT$35:$BT$56</c:f>
              <c:numCache>
                <c:formatCode>General</c:formatCode>
                <c:ptCount val="22"/>
                <c:pt idx="0">
                  <c:v>11</c:v>
                </c:pt>
                <c:pt idx="6">
                  <c:v>12</c:v>
                </c:pt>
                <c:pt idx="12">
                  <c:v>13</c:v>
                </c:pt>
                <c:pt idx="18">
                  <c:v>14</c:v>
                </c:pt>
              </c:numCache>
            </c:numRef>
          </c:cat>
          <c:val>
            <c:numRef>
              <c:f>figures!$BV$35:$BV$56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5763-4476-9C0A-683A0AE50104}"/>
            </c:ext>
          </c:extLst>
        </c:ser>
        <c:ser>
          <c:idx val="2"/>
          <c:order val="2"/>
          <c:tx>
            <c:v>2020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figures!$BT$35:$BT$56</c:f>
              <c:numCache>
                <c:formatCode>General</c:formatCode>
                <c:ptCount val="22"/>
                <c:pt idx="0">
                  <c:v>11</c:v>
                </c:pt>
                <c:pt idx="6">
                  <c:v>12</c:v>
                </c:pt>
                <c:pt idx="12">
                  <c:v>13</c:v>
                </c:pt>
                <c:pt idx="18">
                  <c:v>14</c:v>
                </c:pt>
              </c:numCache>
            </c:numRef>
          </c:cat>
          <c:val>
            <c:numRef>
              <c:f>figures!$BY$35:$BY$56</c:f>
              <c:numCache>
                <c:formatCode>0%</c:formatCode>
                <c:ptCount val="22"/>
                <c:pt idx="0">
                  <c:v>5.6426332288401257E-2</c:v>
                </c:pt>
                <c:pt idx="1">
                  <c:v>4.1095890410958902E-2</c:v>
                </c:pt>
                <c:pt idx="2">
                  <c:v>2.7687296416938109E-2</c:v>
                </c:pt>
                <c:pt idx="3" formatCode="0.0%">
                  <c:v>6.458333333333334E-2</c:v>
                </c:pt>
                <c:pt idx="4">
                  <c:v>0</c:v>
                </c:pt>
                <c:pt idx="5">
                  <c:v>0</c:v>
                </c:pt>
                <c:pt idx="6">
                  <c:v>5.1383399209486168E-2</c:v>
                </c:pt>
                <c:pt idx="7">
                  <c:v>4.072398190045249E-2</c:v>
                </c:pt>
                <c:pt idx="8">
                  <c:v>4.8117154811715482E-2</c:v>
                </c:pt>
                <c:pt idx="9">
                  <c:v>4.3583535108958835E-2</c:v>
                </c:pt>
                <c:pt idx="10">
                  <c:v>0</c:v>
                </c:pt>
                <c:pt idx="11">
                  <c:v>0</c:v>
                </c:pt>
                <c:pt idx="12" formatCode="0.00%">
                  <c:v>2.7777777777777776E-2</c:v>
                </c:pt>
                <c:pt idx="13" formatCode="0.0%">
                  <c:v>2.5862068965517241E-2</c:v>
                </c:pt>
                <c:pt idx="14">
                  <c:v>5.089820359281437E-2</c:v>
                </c:pt>
                <c:pt idx="15">
                  <c:v>3.4883720930232558E-2</c:v>
                </c:pt>
                <c:pt idx="18">
                  <c:v>0</c:v>
                </c:pt>
                <c:pt idx="19">
                  <c:v>0.16666666666666666</c:v>
                </c:pt>
                <c:pt idx="20">
                  <c:v>0.14130434782608695</c:v>
                </c:pt>
                <c:pt idx="21">
                  <c:v>9.0909090909090912E-2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5763-4476-9C0A-683A0AE50104}"/>
            </c:ext>
          </c:extLst>
        </c:ser>
        <c:ser>
          <c:idx val="3"/>
          <c:order val="3"/>
          <c:invertIfNegative val="1"/>
          <c:cat>
            <c:numRef>
              <c:f>figures!$BT$35:$BT$56</c:f>
              <c:numCache>
                <c:formatCode>General</c:formatCode>
                <c:ptCount val="22"/>
                <c:pt idx="0">
                  <c:v>11</c:v>
                </c:pt>
                <c:pt idx="6">
                  <c:v>12</c:v>
                </c:pt>
                <c:pt idx="12">
                  <c:v>13</c:v>
                </c:pt>
                <c:pt idx="18">
                  <c:v>14</c:v>
                </c:pt>
              </c:numCache>
            </c:numRef>
          </c:cat>
          <c:val>
            <c:numRef>
              <c:f>figures!$CF$35:$CF$56</c:f>
              <c:numCache>
                <c:formatCode>0%</c:formatCode>
                <c:ptCount val="22"/>
                <c:pt idx="0">
                  <c:v>3.4985422740524783E-2</c:v>
                </c:pt>
                <c:pt idx="1">
                  <c:v>2.7777777777777776E-2</c:v>
                </c:pt>
                <c:pt idx="2">
                  <c:v>3.8516405135520682E-2</c:v>
                </c:pt>
                <c:pt idx="3" formatCode="0.0%">
                  <c:v>6.3004846526655903E-2</c:v>
                </c:pt>
                <c:pt idx="4">
                  <c:v>0.11428571428571428</c:v>
                </c:pt>
                <c:pt idx="5">
                  <c:v>6.6666666666666666E-2</c:v>
                </c:pt>
                <c:pt idx="6">
                  <c:v>1.2605042016806723E-2</c:v>
                </c:pt>
                <c:pt idx="7">
                  <c:v>6.3291139240506333E-2</c:v>
                </c:pt>
                <c:pt idx="8">
                  <c:v>3.9723661485319514E-2</c:v>
                </c:pt>
                <c:pt idx="9">
                  <c:v>2.9776674937965261E-2</c:v>
                </c:pt>
                <c:pt idx="10">
                  <c:v>4.5454545454545456E-2</c:v>
                </c:pt>
                <c:pt idx="11">
                  <c:v>3.8461538461538464E-2</c:v>
                </c:pt>
                <c:pt idx="12" formatCode="0.00%">
                  <c:v>2.7972027972027972E-2</c:v>
                </c:pt>
                <c:pt idx="13" formatCode="0.0%">
                  <c:v>3.2000000000000001E-2</c:v>
                </c:pt>
                <c:pt idx="14">
                  <c:v>3.255813953488372E-2</c:v>
                </c:pt>
                <c:pt idx="15">
                  <c:v>3.903903903903904E-2</c:v>
                </c:pt>
                <c:pt idx="16">
                  <c:v>0</c:v>
                </c:pt>
                <c:pt idx="17">
                  <c:v>0</c:v>
                </c:pt>
                <c:pt idx="18">
                  <c:v>0.11764705882352941</c:v>
                </c:pt>
                <c:pt idx="19">
                  <c:v>0.17647058823529413</c:v>
                </c:pt>
                <c:pt idx="20">
                  <c:v>9.4736842105263161E-2</c:v>
                </c:pt>
                <c:pt idx="21">
                  <c:v>0.11267605633802817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63-4476-9C0A-683A0AE50104}"/>
            </c:ext>
          </c:extLst>
        </c:ser>
        <c:ser>
          <c:idx val="4"/>
          <c:order val="4"/>
          <c:invertIfNegative val="1"/>
          <c:cat>
            <c:numRef>
              <c:f>figures!$BT$35:$BT$56</c:f>
              <c:numCache>
                <c:formatCode>General</c:formatCode>
                <c:ptCount val="22"/>
                <c:pt idx="0">
                  <c:v>11</c:v>
                </c:pt>
                <c:pt idx="6">
                  <c:v>12</c:v>
                </c:pt>
                <c:pt idx="12">
                  <c:v>13</c:v>
                </c:pt>
                <c:pt idx="18">
                  <c:v>14</c:v>
                </c:pt>
              </c:numCache>
            </c:numRef>
          </c:cat>
          <c:val>
            <c:numRef>
              <c:f>figures!$CM$35:$CM$56</c:f>
              <c:numCache>
                <c:formatCode>0%</c:formatCode>
                <c:ptCount val="22"/>
                <c:pt idx="0">
                  <c:v>4.4776119402985072E-2</c:v>
                </c:pt>
                <c:pt idx="1">
                  <c:v>7.1428571428571425E-2</c:v>
                </c:pt>
                <c:pt idx="2">
                  <c:v>5.2941176470588235E-2</c:v>
                </c:pt>
                <c:pt idx="3">
                  <c:v>5.2715654952076675E-2</c:v>
                </c:pt>
                <c:pt idx="4">
                  <c:v>8.4745762711864406E-3</c:v>
                </c:pt>
                <c:pt idx="5">
                  <c:v>2.5000000000000001E-2</c:v>
                </c:pt>
                <c:pt idx="6">
                  <c:v>9.4545454545454544E-2</c:v>
                </c:pt>
                <c:pt idx="7">
                  <c:v>7.4561403508771926E-2</c:v>
                </c:pt>
                <c:pt idx="8">
                  <c:v>5.8158319870759291E-2</c:v>
                </c:pt>
                <c:pt idx="9">
                  <c:v>9.5334685598377281E-2</c:v>
                </c:pt>
                <c:pt idx="10">
                  <c:v>0</c:v>
                </c:pt>
                <c:pt idx="11">
                  <c:v>0</c:v>
                </c:pt>
                <c:pt idx="12">
                  <c:v>4.1884816753926704E-2</c:v>
                </c:pt>
                <c:pt idx="13">
                  <c:v>9.6551724137931033E-2</c:v>
                </c:pt>
                <c:pt idx="14">
                  <c:v>3.9603960396039604E-2</c:v>
                </c:pt>
                <c:pt idx="15">
                  <c:v>6.1696658097686374E-2</c:v>
                </c:pt>
                <c:pt idx="16">
                  <c:v>0</c:v>
                </c:pt>
                <c:pt idx="17">
                  <c:v>2.7777777777777776E-2</c:v>
                </c:pt>
                <c:pt idx="18">
                  <c:v>0</c:v>
                </c:pt>
                <c:pt idx="19">
                  <c:v>0.2</c:v>
                </c:pt>
                <c:pt idx="20">
                  <c:v>7.476635514018691E-2</c:v>
                </c:pt>
                <c:pt idx="21">
                  <c:v>0.11458333333333333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63-4476-9C0A-683A0AE50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765278"/>
        <c:axId val="1359171505"/>
      </c:barChart>
      <c:catAx>
        <c:axId val="88476527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359171505"/>
        <c:crosses val="autoZero"/>
        <c:auto val="1"/>
        <c:lblAlgn val="ctr"/>
        <c:lblOffset val="100"/>
        <c:noMultiLvlLbl val="1"/>
      </c:catAx>
      <c:valAx>
        <c:axId val="135917150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884765278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757575"/>
                </a:solidFill>
                <a:latin typeface="+mn-lt"/>
              </a:defRPr>
            </a:pPr>
            <a:r>
              <a:rPr lang="fr-FR" sz="1200" b="0" i="0">
                <a:solidFill>
                  <a:srgbClr val="757575"/>
                </a:solidFill>
                <a:latin typeface="+mn-lt"/>
              </a:rPr>
              <a:t>Secondary education repetition rates with education authority as Government assisted Churches, by gender, by province, by Year level 7, 8 and 9, 2018, 2019,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2018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- 2'!$B$2:$B$37</c:f>
              <c:numCache>
                <c:formatCode>General</c:formatCode>
                <c:ptCount val="36"/>
                <c:pt idx="0">
                  <c:v>7</c:v>
                </c:pt>
                <c:pt idx="12">
                  <c:v>8</c:v>
                </c:pt>
                <c:pt idx="24">
                  <c:v>9</c:v>
                </c:pt>
              </c:numCache>
            </c:numRef>
          </c:cat>
          <c:val>
            <c:numRef>
              <c:f>'figures - 2'!$C$2:$C$37</c:f>
              <c:numCache>
                <c:formatCode>General</c:formatCode>
                <c:ptCount val="3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8">
                  <c:v>0</c:v>
                </c:pt>
                <c:pt idx="30">
                  <c:v>0</c:v>
                </c:pt>
                <c:pt idx="32">
                  <c:v>0</c:v>
                </c:pt>
                <c:pt idx="3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64C-4D5E-8ED5-E41F72A52627}"/>
            </c:ext>
          </c:extLst>
        </c:ser>
        <c:ser>
          <c:idx val="1"/>
          <c:order val="1"/>
          <c:tx>
            <c:v>2019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- 2'!$B$2:$B$37</c:f>
              <c:numCache>
                <c:formatCode>General</c:formatCode>
                <c:ptCount val="36"/>
                <c:pt idx="0">
                  <c:v>7</c:v>
                </c:pt>
                <c:pt idx="12">
                  <c:v>8</c:v>
                </c:pt>
                <c:pt idx="24">
                  <c:v>9</c:v>
                </c:pt>
              </c:numCache>
            </c:numRef>
          </c:cat>
          <c:val>
            <c:numRef>
              <c:f>'figures - 2'!$D$2:$D$37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64C-4D5E-8ED5-E41F72A52627}"/>
            </c:ext>
          </c:extLst>
        </c:ser>
        <c:ser>
          <c:idx val="2"/>
          <c:order val="2"/>
          <c:tx>
            <c:v>2020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- 2'!$B$2:$B$37</c:f>
              <c:numCache>
                <c:formatCode>General</c:formatCode>
                <c:ptCount val="36"/>
                <c:pt idx="0">
                  <c:v>7</c:v>
                </c:pt>
                <c:pt idx="12">
                  <c:v>8</c:v>
                </c:pt>
                <c:pt idx="24">
                  <c:v>9</c:v>
                </c:pt>
              </c:numCache>
            </c:numRef>
          </c:cat>
          <c:val>
            <c:numRef>
              <c:f>'figures - 2'!$G$2:$G$37</c:f>
              <c:numCache>
                <c:formatCode>0%</c:formatCode>
                <c:ptCount val="36"/>
                <c:pt idx="0" formatCode="0.0%">
                  <c:v>8.6956521739130432E-2</c:v>
                </c:pt>
                <c:pt idx="1">
                  <c:v>0.18354430379746836</c:v>
                </c:pt>
                <c:pt idx="2">
                  <c:v>6.25E-2</c:v>
                </c:pt>
                <c:pt idx="3">
                  <c:v>8.1967213114754092E-2</c:v>
                </c:pt>
                <c:pt idx="4" formatCode="0.0%">
                  <c:v>6.0773480662983423E-2</c:v>
                </c:pt>
                <c:pt idx="5">
                  <c:v>0.10303030303030303</c:v>
                </c:pt>
                <c:pt idx="6">
                  <c:v>4.4776119402985072E-2</c:v>
                </c:pt>
                <c:pt idx="7">
                  <c:v>6.3063063063063057E-2</c:v>
                </c:pt>
                <c:pt idx="8">
                  <c:v>1.0416666666666666E-2</c:v>
                </c:pt>
                <c:pt idx="9">
                  <c:v>5.1020408163265307E-2</c:v>
                </c:pt>
                <c:pt idx="10">
                  <c:v>1.9607843137254902E-2</c:v>
                </c:pt>
                <c:pt idx="11">
                  <c:v>0</c:v>
                </c:pt>
                <c:pt idx="12">
                  <c:v>1.7857142857142856E-2</c:v>
                </c:pt>
                <c:pt idx="13">
                  <c:v>5.3191489361702128E-2</c:v>
                </c:pt>
                <c:pt idx="14">
                  <c:v>2.0689655172413793E-2</c:v>
                </c:pt>
                <c:pt idx="15">
                  <c:v>1.3513513513513514E-2</c:v>
                </c:pt>
                <c:pt idx="16">
                  <c:v>2.8571428571428571E-2</c:v>
                </c:pt>
                <c:pt idx="17">
                  <c:v>6.369426751592357E-3</c:v>
                </c:pt>
                <c:pt idx="18">
                  <c:v>0</c:v>
                </c:pt>
                <c:pt idx="19">
                  <c:v>6.41025641025641E-3</c:v>
                </c:pt>
                <c:pt idx="20" formatCode="0.0%">
                  <c:v>1.5748031496062992E-2</c:v>
                </c:pt>
                <c:pt idx="21">
                  <c:v>6.369426751592357E-3</c:v>
                </c:pt>
                <c:pt idx="22">
                  <c:v>0</c:v>
                </c:pt>
                <c:pt idx="23">
                  <c:v>0</c:v>
                </c:pt>
                <c:pt idx="24">
                  <c:v>8.6021505376344093E-2</c:v>
                </c:pt>
                <c:pt idx="25">
                  <c:v>0.1</c:v>
                </c:pt>
                <c:pt idx="26" formatCode="0.0%">
                  <c:v>2.7027027027027029E-2</c:v>
                </c:pt>
                <c:pt idx="27" formatCode="0.0%">
                  <c:v>5.4054054054054057E-2</c:v>
                </c:pt>
                <c:pt idx="28">
                  <c:v>5.1428571428571428E-2</c:v>
                </c:pt>
                <c:pt idx="29">
                  <c:v>9.7402597402597407E-2</c:v>
                </c:pt>
                <c:pt idx="30">
                  <c:v>1.1049723756906077E-2</c:v>
                </c:pt>
                <c:pt idx="31">
                  <c:v>2.1164021164021163E-2</c:v>
                </c:pt>
                <c:pt idx="32">
                  <c:v>8.0459770114942528E-2</c:v>
                </c:pt>
                <c:pt idx="33">
                  <c:v>3.614457831325301E-2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964C-4D5E-8ED5-E41F72A52627}"/>
            </c:ext>
          </c:extLst>
        </c:ser>
        <c:ser>
          <c:idx val="3"/>
          <c:order val="3"/>
          <c:invertIfNegative val="1"/>
          <c:cat>
            <c:numRef>
              <c:f>'figures - 2'!$B$2:$B$37</c:f>
              <c:numCache>
                <c:formatCode>General</c:formatCode>
                <c:ptCount val="36"/>
                <c:pt idx="0">
                  <c:v>7</c:v>
                </c:pt>
                <c:pt idx="12">
                  <c:v>8</c:v>
                </c:pt>
                <c:pt idx="24">
                  <c:v>9</c:v>
                </c:pt>
              </c:numCache>
            </c:numRef>
          </c:cat>
          <c:val>
            <c:numRef>
              <c:f>'figures - 2'!$J$2:$J$37</c:f>
              <c:numCache>
                <c:formatCode>0%</c:formatCode>
                <c:ptCount val="36"/>
                <c:pt idx="0">
                  <c:v>0.1015625</c:v>
                </c:pt>
                <c:pt idx="1">
                  <c:v>0.1005586592178771</c:v>
                </c:pt>
                <c:pt idx="2" formatCode="0.0%">
                  <c:v>2.7210884353741496E-2</c:v>
                </c:pt>
                <c:pt idx="3">
                  <c:v>4.4444444444444446E-2</c:v>
                </c:pt>
                <c:pt idx="4" formatCode="0.0%">
                  <c:v>5.829596412556054E-2</c:v>
                </c:pt>
                <c:pt idx="5">
                  <c:v>5.106382978723404E-2</c:v>
                </c:pt>
                <c:pt idx="6">
                  <c:v>2.0833333333333332E-2</c:v>
                </c:pt>
                <c:pt idx="7">
                  <c:v>6.726457399103139E-2</c:v>
                </c:pt>
                <c:pt idx="8">
                  <c:v>2.6845637583892617E-2</c:v>
                </c:pt>
                <c:pt idx="9">
                  <c:v>2.1739130434782608E-2</c:v>
                </c:pt>
                <c:pt idx="10">
                  <c:v>4.7619047619047616E-2</c:v>
                </c:pt>
                <c:pt idx="11">
                  <c:v>2.0408163265306121E-2</c:v>
                </c:pt>
                <c:pt idx="12">
                  <c:v>2.7272727272727271E-2</c:v>
                </c:pt>
                <c:pt idx="13">
                  <c:v>6.8627450980392163E-2</c:v>
                </c:pt>
                <c:pt idx="14">
                  <c:v>0</c:v>
                </c:pt>
                <c:pt idx="15">
                  <c:v>3.9215686274509803E-2</c:v>
                </c:pt>
                <c:pt idx="16">
                  <c:v>1.6216216216216217E-2</c:v>
                </c:pt>
                <c:pt idx="17">
                  <c:v>2.4390243902439025E-2</c:v>
                </c:pt>
                <c:pt idx="18">
                  <c:v>3.954802259887006E-2</c:v>
                </c:pt>
                <c:pt idx="19">
                  <c:v>5.7324840764331211E-2</c:v>
                </c:pt>
                <c:pt idx="20" formatCode="0.0%">
                  <c:v>1.834862385321101E-2</c:v>
                </c:pt>
                <c:pt idx="21">
                  <c:v>1.8867924528301886E-2</c:v>
                </c:pt>
                <c:pt idx="22">
                  <c:v>0</c:v>
                </c:pt>
                <c:pt idx="23">
                  <c:v>0</c:v>
                </c:pt>
                <c:pt idx="24">
                  <c:v>0.10619469026548672</c:v>
                </c:pt>
                <c:pt idx="25" formatCode="0.0%">
                  <c:v>7.8947368421052627E-2</c:v>
                </c:pt>
                <c:pt idx="26">
                  <c:v>5.6603773584905662E-2</c:v>
                </c:pt>
                <c:pt idx="27" formatCode="0.0%">
                  <c:v>4.9019607843137254E-2</c:v>
                </c:pt>
                <c:pt idx="28">
                  <c:v>4.0540540540540543E-2</c:v>
                </c:pt>
                <c:pt idx="29">
                  <c:v>8.8541666666666671E-2</c:v>
                </c:pt>
                <c:pt idx="30">
                  <c:v>0.11682242990654206</c:v>
                </c:pt>
                <c:pt idx="31">
                  <c:v>0.13736263736263737</c:v>
                </c:pt>
                <c:pt idx="32">
                  <c:v>2.3809523809523808E-2</c:v>
                </c:pt>
                <c:pt idx="33" formatCode="0.0%">
                  <c:v>2.9850746268656716E-2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4C-4D5E-8ED5-E41F72A52627}"/>
            </c:ext>
          </c:extLst>
        </c:ser>
        <c:ser>
          <c:idx val="4"/>
          <c:order val="4"/>
          <c:invertIfNegative val="1"/>
          <c:cat>
            <c:numRef>
              <c:f>'figures - 2'!$B$2:$B$37</c:f>
              <c:numCache>
                <c:formatCode>General</c:formatCode>
                <c:ptCount val="36"/>
                <c:pt idx="0">
                  <c:v>7</c:v>
                </c:pt>
                <c:pt idx="12">
                  <c:v>8</c:v>
                </c:pt>
                <c:pt idx="24">
                  <c:v>9</c:v>
                </c:pt>
              </c:numCache>
            </c:numRef>
          </c:cat>
          <c:val>
            <c:numRef>
              <c:f>'figures - 2'!$M$2:$M$37</c:f>
              <c:numCache>
                <c:formatCode>0%</c:formatCode>
                <c:ptCount val="36"/>
                <c:pt idx="0" formatCode="0.0%">
                  <c:v>9.0277777777777776E-2</c:v>
                </c:pt>
                <c:pt idx="1">
                  <c:v>0.14569536423841059</c:v>
                </c:pt>
                <c:pt idx="2" formatCode="0.0%">
                  <c:v>2.5125628140703519E-2</c:v>
                </c:pt>
                <c:pt idx="3">
                  <c:v>8.9473684210526316E-2</c:v>
                </c:pt>
                <c:pt idx="4">
                  <c:v>8.1818181818181818E-2</c:v>
                </c:pt>
                <c:pt idx="5">
                  <c:v>0.11013215859030837</c:v>
                </c:pt>
                <c:pt idx="6">
                  <c:v>7.5697211155378488E-2</c:v>
                </c:pt>
                <c:pt idx="7">
                  <c:v>0.12773722627737227</c:v>
                </c:pt>
                <c:pt idx="8">
                  <c:v>8.59375E-2</c:v>
                </c:pt>
                <c:pt idx="9">
                  <c:v>9.0909090909090912E-2</c:v>
                </c:pt>
                <c:pt idx="10">
                  <c:v>1.9230769230769232E-2</c:v>
                </c:pt>
                <c:pt idx="11">
                  <c:v>4.9180327868852458E-2</c:v>
                </c:pt>
                <c:pt idx="12">
                  <c:v>3.5714285714285712E-2</c:v>
                </c:pt>
                <c:pt idx="13">
                  <c:v>2.9411764705882353E-2</c:v>
                </c:pt>
                <c:pt idx="14">
                  <c:v>7.2368421052631582E-2</c:v>
                </c:pt>
                <c:pt idx="15">
                  <c:v>9.3023255813953487E-2</c:v>
                </c:pt>
                <c:pt idx="16">
                  <c:v>4.1916167664670656E-2</c:v>
                </c:pt>
                <c:pt idx="17">
                  <c:v>3.5294117647058823E-2</c:v>
                </c:pt>
                <c:pt idx="18">
                  <c:v>7.3770491803278687E-2</c:v>
                </c:pt>
                <c:pt idx="19">
                  <c:v>0.13488372093023257</c:v>
                </c:pt>
                <c:pt idx="20">
                  <c:v>5.921052631578947E-2</c:v>
                </c:pt>
                <c:pt idx="21">
                  <c:v>4.4117647058823532E-2</c:v>
                </c:pt>
                <c:pt idx="22">
                  <c:v>6.6666666666666666E-2</c:v>
                </c:pt>
                <c:pt idx="23">
                  <c:v>0</c:v>
                </c:pt>
                <c:pt idx="24">
                  <c:v>5.4054054054054057E-2</c:v>
                </c:pt>
                <c:pt idx="25" formatCode="0.0%">
                  <c:v>7.6086956521739135E-2</c:v>
                </c:pt>
                <c:pt idx="26" formatCode="0.0%">
                  <c:v>2.5000000000000001E-2</c:v>
                </c:pt>
                <c:pt idx="27">
                  <c:v>2.0833333333333332E-2</c:v>
                </c:pt>
                <c:pt idx="28">
                  <c:v>0.1650485436893204</c:v>
                </c:pt>
                <c:pt idx="29">
                  <c:v>0.16842105263157894</c:v>
                </c:pt>
                <c:pt idx="30">
                  <c:v>4.6875E-2</c:v>
                </c:pt>
                <c:pt idx="31">
                  <c:v>0.10365853658536585</c:v>
                </c:pt>
                <c:pt idx="32">
                  <c:v>5.737704918032787E-2</c:v>
                </c:pt>
                <c:pt idx="33" formatCode="0.0%">
                  <c:v>2.8368794326241134E-2</c:v>
                </c:pt>
                <c:pt idx="34">
                  <c:v>0</c:v>
                </c:pt>
                <c:pt idx="35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4C-4D5E-8ED5-E41F72A52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8820426"/>
        <c:axId val="1146173598"/>
      </c:barChart>
      <c:catAx>
        <c:axId val="180882042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146173598"/>
        <c:crosses val="autoZero"/>
        <c:auto val="1"/>
        <c:lblAlgn val="ctr"/>
        <c:lblOffset val="100"/>
        <c:noMultiLvlLbl val="1"/>
      </c:catAx>
      <c:valAx>
        <c:axId val="114617359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808820426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757575"/>
                </a:solidFill>
                <a:latin typeface="+mn-lt"/>
              </a:defRPr>
            </a:pPr>
            <a:r>
              <a:rPr lang="fr-FR" sz="1200" b="0" i="0">
                <a:solidFill>
                  <a:srgbClr val="757575"/>
                </a:solidFill>
                <a:latin typeface="+mn-lt"/>
              </a:rPr>
              <a:t>Secondary education repetition rates with education authority as Government assisted Churches, by gender, by province, by Year level 10 to 14, 2018, 2019,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2018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- 2'!$B$38:$B$75</c:f>
              <c:numCache>
                <c:formatCode>General</c:formatCode>
                <c:ptCount val="38"/>
                <c:pt idx="0">
                  <c:v>10</c:v>
                </c:pt>
                <c:pt idx="12">
                  <c:v>11</c:v>
                </c:pt>
                <c:pt idx="20">
                  <c:v>12</c:v>
                </c:pt>
                <c:pt idx="28">
                  <c:v>13</c:v>
                </c:pt>
                <c:pt idx="36">
                  <c:v>14</c:v>
                </c:pt>
              </c:numCache>
            </c:numRef>
          </c:cat>
          <c:val>
            <c:numRef>
              <c:f>'figures - 2'!$C$38:$C$75</c:f>
              <c:numCache>
                <c:formatCode>General</c:formatCode>
                <c:ptCount val="38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8">
                  <c:v>0</c:v>
                </c:pt>
                <c:pt idx="30">
                  <c:v>0</c:v>
                </c:pt>
                <c:pt idx="32">
                  <c:v>0</c:v>
                </c:pt>
                <c:pt idx="34">
                  <c:v>0</c:v>
                </c:pt>
                <c:pt idx="3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500-4CB7-B1E8-C91A8E37F095}"/>
            </c:ext>
          </c:extLst>
        </c:ser>
        <c:ser>
          <c:idx val="1"/>
          <c:order val="1"/>
          <c:tx>
            <c:v>2019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- 2'!$B$38:$B$75</c:f>
              <c:numCache>
                <c:formatCode>General</c:formatCode>
                <c:ptCount val="38"/>
                <c:pt idx="0">
                  <c:v>10</c:v>
                </c:pt>
                <c:pt idx="12">
                  <c:v>11</c:v>
                </c:pt>
                <c:pt idx="20">
                  <c:v>12</c:v>
                </c:pt>
                <c:pt idx="28">
                  <c:v>13</c:v>
                </c:pt>
                <c:pt idx="36">
                  <c:v>14</c:v>
                </c:pt>
              </c:numCache>
            </c:numRef>
          </c:cat>
          <c:val>
            <c:numRef>
              <c:f>'figures - 2'!$D$38:$D$75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F500-4CB7-B1E8-C91A8E37F095}"/>
            </c:ext>
          </c:extLst>
        </c:ser>
        <c:ser>
          <c:idx val="2"/>
          <c:order val="2"/>
          <c:tx>
            <c:v>2020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- 2'!$B$38:$B$75</c:f>
              <c:numCache>
                <c:formatCode>General</c:formatCode>
                <c:ptCount val="38"/>
                <c:pt idx="0">
                  <c:v>10</c:v>
                </c:pt>
                <c:pt idx="12">
                  <c:v>11</c:v>
                </c:pt>
                <c:pt idx="20">
                  <c:v>12</c:v>
                </c:pt>
                <c:pt idx="28">
                  <c:v>13</c:v>
                </c:pt>
                <c:pt idx="36">
                  <c:v>14</c:v>
                </c:pt>
              </c:numCache>
            </c:numRef>
          </c:cat>
          <c:val>
            <c:numRef>
              <c:f>'figures - 2'!$G$38:$G$75</c:f>
              <c:numCache>
                <c:formatCode>0%</c:formatCode>
                <c:ptCount val="38"/>
                <c:pt idx="0">
                  <c:v>4.7619047619047616E-2</c:v>
                </c:pt>
                <c:pt idx="1">
                  <c:v>7.4626865671641784E-2</c:v>
                </c:pt>
                <c:pt idx="2">
                  <c:v>8.4745762711864403E-2</c:v>
                </c:pt>
                <c:pt idx="3">
                  <c:v>0.11224489795918367</c:v>
                </c:pt>
                <c:pt idx="4">
                  <c:v>0.1015625</c:v>
                </c:pt>
                <c:pt idx="5">
                  <c:v>0.1</c:v>
                </c:pt>
                <c:pt idx="6">
                  <c:v>5.6994818652849742E-2</c:v>
                </c:pt>
                <c:pt idx="7">
                  <c:v>6.5868263473053898E-2</c:v>
                </c:pt>
                <c:pt idx="8">
                  <c:v>7.2289156626506021E-2</c:v>
                </c:pt>
                <c:pt idx="9">
                  <c:v>0.10666666666666667</c:v>
                </c:pt>
                <c:pt idx="10">
                  <c:v>0</c:v>
                </c:pt>
                <c:pt idx="11">
                  <c:v>0</c:v>
                </c:pt>
                <c:pt idx="12">
                  <c:v>6.25E-2</c:v>
                </c:pt>
                <c:pt idx="13" formatCode="0.0%">
                  <c:v>1.8867924528301886E-2</c:v>
                </c:pt>
                <c:pt idx="14">
                  <c:v>0.11702127659574468</c:v>
                </c:pt>
                <c:pt idx="15">
                  <c:v>8.8607594936708861E-2</c:v>
                </c:pt>
                <c:pt idx="16">
                  <c:v>0</c:v>
                </c:pt>
                <c:pt idx="17">
                  <c:v>8.4033613445378148E-3</c:v>
                </c:pt>
                <c:pt idx="18">
                  <c:v>6.4516129032258063E-2</c:v>
                </c:pt>
                <c:pt idx="19">
                  <c:v>7.3170731707317069E-2</c:v>
                </c:pt>
                <c:pt idx="20">
                  <c:v>3.3333333333333333E-2</c:v>
                </c:pt>
                <c:pt idx="21" formatCode="0.0%">
                  <c:v>2.7777777777777776E-2</c:v>
                </c:pt>
                <c:pt idx="22">
                  <c:v>0.17543859649122806</c:v>
                </c:pt>
                <c:pt idx="23">
                  <c:v>6.3829787234042548E-2</c:v>
                </c:pt>
                <c:pt idx="24">
                  <c:v>9.6153846153846159E-3</c:v>
                </c:pt>
                <c:pt idx="25">
                  <c:v>1.9047619047619049E-2</c:v>
                </c:pt>
                <c:pt idx="26">
                  <c:v>0</c:v>
                </c:pt>
                <c:pt idx="27">
                  <c:v>9.0909090909090912E-2</c:v>
                </c:pt>
                <c:pt idx="28">
                  <c:v>0</c:v>
                </c:pt>
                <c:pt idx="29">
                  <c:v>0</c:v>
                </c:pt>
                <c:pt idx="30">
                  <c:v>0.15384615384615385</c:v>
                </c:pt>
                <c:pt idx="31">
                  <c:v>0</c:v>
                </c:pt>
                <c:pt idx="32">
                  <c:v>1.5873015873015872E-2</c:v>
                </c:pt>
                <c:pt idx="33" formatCode="0.0%">
                  <c:v>4.2857142857142858E-2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0.16666666666666666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F500-4CB7-B1E8-C91A8E37F095}"/>
            </c:ext>
          </c:extLst>
        </c:ser>
        <c:ser>
          <c:idx val="3"/>
          <c:order val="3"/>
          <c:invertIfNegative val="1"/>
          <c:cat>
            <c:numRef>
              <c:f>'figures - 2'!$B$38:$B$75</c:f>
              <c:numCache>
                <c:formatCode>General</c:formatCode>
                <c:ptCount val="38"/>
                <c:pt idx="0">
                  <c:v>10</c:v>
                </c:pt>
                <c:pt idx="12">
                  <c:v>11</c:v>
                </c:pt>
                <c:pt idx="20">
                  <c:v>12</c:v>
                </c:pt>
                <c:pt idx="28">
                  <c:v>13</c:v>
                </c:pt>
                <c:pt idx="36">
                  <c:v>14</c:v>
                </c:pt>
              </c:numCache>
            </c:numRef>
          </c:cat>
          <c:val>
            <c:numRef>
              <c:f>'figures - 2'!$J$38:$J$75</c:f>
              <c:numCache>
                <c:formatCode>0%</c:formatCode>
                <c:ptCount val="38"/>
                <c:pt idx="0">
                  <c:v>4.4776119402985072E-2</c:v>
                </c:pt>
                <c:pt idx="1">
                  <c:v>3.125E-2</c:v>
                </c:pt>
                <c:pt idx="2">
                  <c:v>0.10833333333333334</c:v>
                </c:pt>
                <c:pt idx="3">
                  <c:v>0.14414414414414414</c:v>
                </c:pt>
                <c:pt idx="4">
                  <c:v>5.8064516129032261E-2</c:v>
                </c:pt>
                <c:pt idx="5">
                  <c:v>0.15079365079365079</c:v>
                </c:pt>
                <c:pt idx="6">
                  <c:v>9.03954802259887E-2</c:v>
                </c:pt>
                <c:pt idx="7">
                  <c:v>8.5889570552147243E-2</c:v>
                </c:pt>
                <c:pt idx="8">
                  <c:v>6.4102564102564097E-2</c:v>
                </c:pt>
                <c:pt idx="9">
                  <c:v>7.2289156626506021E-2</c:v>
                </c:pt>
                <c:pt idx="10">
                  <c:v>8.6956521739130432E-2</c:v>
                </c:pt>
                <c:pt idx="11">
                  <c:v>5.2631578947368418E-2</c:v>
                </c:pt>
                <c:pt idx="12">
                  <c:v>1.3888888888888888E-2</c:v>
                </c:pt>
                <c:pt idx="13" formatCode="0.0%">
                  <c:v>1.7543859649122806E-2</c:v>
                </c:pt>
                <c:pt idx="14">
                  <c:v>1.2658227848101266E-2</c:v>
                </c:pt>
                <c:pt idx="15">
                  <c:v>1.1111111111111112E-2</c:v>
                </c:pt>
                <c:pt idx="16" formatCode="0.0%">
                  <c:v>3.8461538461538464E-2</c:v>
                </c:pt>
                <c:pt idx="17">
                  <c:v>1.8867924528301886E-2</c:v>
                </c:pt>
                <c:pt idx="18">
                  <c:v>0.1111111111111111</c:v>
                </c:pt>
                <c:pt idx="19">
                  <c:v>0.11428571428571428</c:v>
                </c:pt>
                <c:pt idx="20">
                  <c:v>2.1276595744680851E-2</c:v>
                </c:pt>
                <c:pt idx="21">
                  <c:v>0</c:v>
                </c:pt>
                <c:pt idx="22">
                  <c:v>0</c:v>
                </c:pt>
                <c:pt idx="23">
                  <c:v>0.18181818181818182</c:v>
                </c:pt>
                <c:pt idx="24">
                  <c:v>1.8181818181818181E-2</c:v>
                </c:pt>
                <c:pt idx="25">
                  <c:v>9.8039215686274508E-3</c:v>
                </c:pt>
                <c:pt idx="26">
                  <c:v>0</c:v>
                </c:pt>
                <c:pt idx="27">
                  <c:v>0.10526315789473684</c:v>
                </c:pt>
                <c:pt idx="28">
                  <c:v>5.128205128205128E-2</c:v>
                </c:pt>
                <c:pt idx="29">
                  <c:v>3.0303030303030304E-2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 formatCode="0.0%">
                  <c:v>4.1095890410958902E-2</c:v>
                </c:pt>
                <c:pt idx="34">
                  <c:v>0.125</c:v>
                </c:pt>
                <c:pt idx="35">
                  <c:v>0</c:v>
                </c:pt>
                <c:pt idx="36">
                  <c:v>0.11764705882352941</c:v>
                </c:pt>
                <c:pt idx="37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00-4CB7-B1E8-C91A8E37F095}"/>
            </c:ext>
          </c:extLst>
        </c:ser>
        <c:ser>
          <c:idx val="4"/>
          <c:order val="4"/>
          <c:invertIfNegative val="1"/>
          <c:cat>
            <c:numRef>
              <c:f>'figures - 2'!$B$38:$B$75</c:f>
              <c:numCache>
                <c:formatCode>General</c:formatCode>
                <c:ptCount val="38"/>
                <c:pt idx="0">
                  <c:v>10</c:v>
                </c:pt>
                <c:pt idx="12">
                  <c:v>11</c:v>
                </c:pt>
                <c:pt idx="20">
                  <c:v>12</c:v>
                </c:pt>
                <c:pt idx="28">
                  <c:v>13</c:v>
                </c:pt>
                <c:pt idx="36">
                  <c:v>14</c:v>
                </c:pt>
              </c:numCache>
            </c:numRef>
          </c:cat>
          <c:val>
            <c:numRef>
              <c:f>'figures - 2'!$M$38:$M$75</c:f>
              <c:numCache>
                <c:formatCode>0%</c:formatCode>
                <c:ptCount val="38"/>
                <c:pt idx="0">
                  <c:v>0.11578947368421053</c:v>
                </c:pt>
                <c:pt idx="1">
                  <c:v>0.14705882352941177</c:v>
                </c:pt>
                <c:pt idx="2">
                  <c:v>9.4339622641509441E-2</c:v>
                </c:pt>
                <c:pt idx="3">
                  <c:v>0.18604651162790697</c:v>
                </c:pt>
                <c:pt idx="4">
                  <c:v>0.19327731092436976</c:v>
                </c:pt>
                <c:pt idx="5">
                  <c:v>0.18248175182481752</c:v>
                </c:pt>
                <c:pt idx="6">
                  <c:v>0.1005586592178771</c:v>
                </c:pt>
                <c:pt idx="7">
                  <c:v>0.1276595744680851</c:v>
                </c:pt>
                <c:pt idx="8">
                  <c:v>8.1081081081081086E-2</c:v>
                </c:pt>
                <c:pt idx="9">
                  <c:v>4.3478260869565216E-2</c:v>
                </c:pt>
                <c:pt idx="10">
                  <c:v>3.3333333333333333E-2</c:v>
                </c:pt>
                <c:pt idx="11">
                  <c:v>0</c:v>
                </c:pt>
                <c:pt idx="12">
                  <c:v>4.8192771084337352E-2</c:v>
                </c:pt>
                <c:pt idx="13">
                  <c:v>6.5573770491803282E-2</c:v>
                </c:pt>
                <c:pt idx="14">
                  <c:v>5.5555555555555552E-2</c:v>
                </c:pt>
                <c:pt idx="15">
                  <c:v>1.9230769230769232E-2</c:v>
                </c:pt>
                <c:pt idx="16" formatCode="0.0%">
                  <c:v>3.5971223021582732E-2</c:v>
                </c:pt>
                <c:pt idx="17">
                  <c:v>9.6153846153846159E-2</c:v>
                </c:pt>
                <c:pt idx="18">
                  <c:v>4.878048780487805E-2</c:v>
                </c:pt>
                <c:pt idx="19">
                  <c:v>8.5714285714285715E-2</c:v>
                </c:pt>
                <c:pt idx="20">
                  <c:v>4.0816326530612242E-2</c:v>
                </c:pt>
                <c:pt idx="21" formatCode="0.0%">
                  <c:v>2.6315789473684209E-2</c:v>
                </c:pt>
                <c:pt idx="22">
                  <c:v>0.10416666666666667</c:v>
                </c:pt>
                <c:pt idx="23">
                  <c:v>0.11290322580645161</c:v>
                </c:pt>
                <c:pt idx="24">
                  <c:v>0.13286713286713286</c:v>
                </c:pt>
                <c:pt idx="25">
                  <c:v>8.7378640776699032E-2</c:v>
                </c:pt>
                <c:pt idx="26">
                  <c:v>0</c:v>
                </c:pt>
                <c:pt idx="27">
                  <c:v>0</c:v>
                </c:pt>
                <c:pt idx="28">
                  <c:v>4.6511627906976744E-2</c:v>
                </c:pt>
                <c:pt idx="29">
                  <c:v>0.16666666666666666</c:v>
                </c:pt>
                <c:pt idx="30">
                  <c:v>0</c:v>
                </c:pt>
                <c:pt idx="31">
                  <c:v>0.2</c:v>
                </c:pt>
                <c:pt idx="32">
                  <c:v>3.8834951456310676E-2</c:v>
                </c:pt>
                <c:pt idx="33">
                  <c:v>8.98876404494382E-2</c:v>
                </c:pt>
                <c:pt idx="34">
                  <c:v>7.6923076923076927E-2</c:v>
                </c:pt>
                <c:pt idx="35">
                  <c:v>3.7037037037037035E-2</c:v>
                </c:pt>
                <c:pt idx="36">
                  <c:v>0</c:v>
                </c:pt>
                <c:pt idx="3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00-4CB7-B1E8-C91A8E37F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176103"/>
        <c:axId val="926416173"/>
      </c:barChart>
      <c:catAx>
        <c:axId val="43117610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7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926416173"/>
        <c:crosses val="autoZero"/>
        <c:auto val="1"/>
        <c:lblAlgn val="ctr"/>
        <c:lblOffset val="100"/>
        <c:noMultiLvlLbl val="1"/>
      </c:catAx>
      <c:valAx>
        <c:axId val="92641617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431176103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757575"/>
                </a:solidFill>
                <a:latin typeface="+mn-lt"/>
              </a:defRPr>
            </a:pPr>
            <a:r>
              <a:rPr lang="fr-FR" sz="1200" b="0" i="0">
                <a:solidFill>
                  <a:srgbClr val="757575"/>
                </a:solidFill>
                <a:latin typeface="+mn-lt"/>
              </a:rPr>
              <a:t>Secondary education repetition rates with education authority as Government of Vanuatu, by gender, by province, by Year level - 7 to 9, 2018, 2019,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2018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- 2'!$B$2:$B$37</c:f>
              <c:numCache>
                <c:formatCode>General</c:formatCode>
                <c:ptCount val="36"/>
                <c:pt idx="0">
                  <c:v>7</c:v>
                </c:pt>
                <c:pt idx="12">
                  <c:v>8</c:v>
                </c:pt>
                <c:pt idx="24">
                  <c:v>9</c:v>
                </c:pt>
              </c:numCache>
            </c:numRef>
          </c:cat>
          <c:val>
            <c:numRef>
              <c:f>'figures - 2'!$C$2:$C$37</c:f>
              <c:numCache>
                <c:formatCode>General</c:formatCode>
                <c:ptCount val="3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8">
                  <c:v>0</c:v>
                </c:pt>
                <c:pt idx="30">
                  <c:v>0</c:v>
                </c:pt>
                <c:pt idx="32">
                  <c:v>0</c:v>
                </c:pt>
                <c:pt idx="3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8AB-4C4D-A978-E00A18D818AD}"/>
            </c:ext>
          </c:extLst>
        </c:ser>
        <c:ser>
          <c:idx val="1"/>
          <c:order val="1"/>
          <c:tx>
            <c:v>2019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- 2'!$B$2:$B$37</c:f>
              <c:numCache>
                <c:formatCode>General</c:formatCode>
                <c:ptCount val="36"/>
                <c:pt idx="0">
                  <c:v>7</c:v>
                </c:pt>
                <c:pt idx="12">
                  <c:v>8</c:v>
                </c:pt>
                <c:pt idx="24">
                  <c:v>9</c:v>
                </c:pt>
              </c:numCache>
            </c:numRef>
          </c:cat>
          <c:val>
            <c:numRef>
              <c:f>'figures - 2'!$D$2:$D$37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8AB-4C4D-A978-E00A18D818AD}"/>
            </c:ext>
          </c:extLst>
        </c:ser>
        <c:ser>
          <c:idx val="2"/>
          <c:order val="2"/>
          <c:tx>
            <c:v>2020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- 2'!$B$2:$B$37</c:f>
              <c:numCache>
                <c:formatCode>General</c:formatCode>
                <c:ptCount val="36"/>
                <c:pt idx="0">
                  <c:v>7</c:v>
                </c:pt>
                <c:pt idx="12">
                  <c:v>8</c:v>
                </c:pt>
                <c:pt idx="24">
                  <c:v>9</c:v>
                </c:pt>
              </c:numCache>
            </c:numRef>
          </c:cat>
          <c:val>
            <c:numRef>
              <c:f>'figures - 2'!$U$2:$U$37</c:f>
              <c:numCache>
                <c:formatCode>0%</c:formatCode>
                <c:ptCount val="36"/>
                <c:pt idx="0" formatCode="0.0%">
                  <c:v>5.3639846743295021E-2</c:v>
                </c:pt>
                <c:pt idx="1">
                  <c:v>8.2644628099173556E-2</c:v>
                </c:pt>
                <c:pt idx="2">
                  <c:v>0</c:v>
                </c:pt>
                <c:pt idx="3">
                  <c:v>1.8867924528301886E-2</c:v>
                </c:pt>
                <c:pt idx="4">
                  <c:v>3.6619718309859155E-2</c:v>
                </c:pt>
                <c:pt idx="5">
                  <c:v>2.4590163934426229E-2</c:v>
                </c:pt>
                <c:pt idx="6">
                  <c:v>5.7996485061511421E-2</c:v>
                </c:pt>
                <c:pt idx="7" formatCode="0.0%">
                  <c:v>5.642023346303502E-2</c:v>
                </c:pt>
                <c:pt idx="8">
                  <c:v>1.5267175572519083E-2</c:v>
                </c:pt>
                <c:pt idx="9">
                  <c:v>1.8808777429467086E-2</c:v>
                </c:pt>
                <c:pt idx="10">
                  <c:v>7.6923076923076927E-2</c:v>
                </c:pt>
                <c:pt idx="11">
                  <c:v>1.8181818181818181E-2</c:v>
                </c:pt>
                <c:pt idx="12">
                  <c:v>0</c:v>
                </c:pt>
                <c:pt idx="13">
                  <c:v>1.0638297872340425E-2</c:v>
                </c:pt>
                <c:pt idx="14">
                  <c:v>1.8181818181818181E-2</c:v>
                </c:pt>
                <c:pt idx="15">
                  <c:v>0</c:v>
                </c:pt>
                <c:pt idx="16">
                  <c:v>1.7421602787456445E-2</c:v>
                </c:pt>
                <c:pt idx="17" formatCode="0.0%">
                  <c:v>7.8431372549019607E-3</c:v>
                </c:pt>
                <c:pt idx="18">
                  <c:v>2.0257826887661142E-2</c:v>
                </c:pt>
                <c:pt idx="19">
                  <c:v>5.019305019305019E-2</c:v>
                </c:pt>
                <c:pt idx="20">
                  <c:v>2.6315789473684209E-2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8.5365853658536592E-2</c:v>
                </c:pt>
                <c:pt idx="25">
                  <c:v>7.5268817204301078E-2</c:v>
                </c:pt>
                <c:pt idx="26" formatCode="0.00%">
                  <c:v>7.3170731707317069E-2</c:v>
                </c:pt>
                <c:pt idx="27">
                  <c:v>6.7796610169491525E-2</c:v>
                </c:pt>
                <c:pt idx="28">
                  <c:v>6.25E-2</c:v>
                </c:pt>
                <c:pt idx="29">
                  <c:v>4.8309178743961352E-2</c:v>
                </c:pt>
                <c:pt idx="30">
                  <c:v>4.3795620437956206E-2</c:v>
                </c:pt>
                <c:pt idx="31">
                  <c:v>3.591160220994475E-2</c:v>
                </c:pt>
                <c:pt idx="32">
                  <c:v>1.6528925619834711E-2</c:v>
                </c:pt>
                <c:pt idx="33">
                  <c:v>4.878048780487805E-2</c:v>
                </c:pt>
                <c:pt idx="34">
                  <c:v>0</c:v>
                </c:pt>
                <c:pt idx="35">
                  <c:v>0.05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88AB-4C4D-A978-E00A18D818AD}"/>
            </c:ext>
          </c:extLst>
        </c:ser>
        <c:ser>
          <c:idx val="3"/>
          <c:order val="3"/>
          <c:invertIfNegative val="1"/>
          <c:cat>
            <c:numRef>
              <c:f>'figures - 2'!$B$2:$B$37</c:f>
              <c:numCache>
                <c:formatCode>General</c:formatCode>
                <c:ptCount val="36"/>
                <c:pt idx="0">
                  <c:v>7</c:v>
                </c:pt>
                <c:pt idx="12">
                  <c:v>8</c:v>
                </c:pt>
                <c:pt idx="24">
                  <c:v>9</c:v>
                </c:pt>
              </c:numCache>
            </c:numRef>
          </c:cat>
          <c:val>
            <c:numRef>
              <c:f>'figures - 2'!$X$2:$X$37</c:f>
              <c:numCache>
                <c:formatCode>0%</c:formatCode>
                <c:ptCount val="36"/>
                <c:pt idx="0">
                  <c:v>3.0100334448160536E-2</c:v>
                </c:pt>
                <c:pt idx="1">
                  <c:v>7.636363636363637E-2</c:v>
                </c:pt>
                <c:pt idx="2">
                  <c:v>6.7796610169491525E-2</c:v>
                </c:pt>
                <c:pt idx="3">
                  <c:v>2.8571428571428571E-2</c:v>
                </c:pt>
                <c:pt idx="4">
                  <c:v>2.6666666666666668E-2</c:v>
                </c:pt>
                <c:pt idx="5">
                  <c:v>2.6385224274406333E-2</c:v>
                </c:pt>
                <c:pt idx="6">
                  <c:v>1.6216216216216217E-2</c:v>
                </c:pt>
                <c:pt idx="7">
                  <c:v>4.2483660130718956E-2</c:v>
                </c:pt>
                <c:pt idx="8">
                  <c:v>3.4351145038167941E-2</c:v>
                </c:pt>
                <c:pt idx="9">
                  <c:v>3.9711191335740074E-2</c:v>
                </c:pt>
                <c:pt idx="10">
                  <c:v>5.5555555555555552E-2</c:v>
                </c:pt>
                <c:pt idx="11">
                  <c:v>4.3478260869565216E-2</c:v>
                </c:pt>
                <c:pt idx="12">
                  <c:v>4.5871559633027525E-3</c:v>
                </c:pt>
                <c:pt idx="13" formatCode="0.0%">
                  <c:v>3.2432432432432434E-2</c:v>
                </c:pt>
                <c:pt idx="14">
                  <c:v>1.6129032258064516E-2</c:v>
                </c:pt>
                <c:pt idx="15">
                  <c:v>0.02</c:v>
                </c:pt>
                <c:pt idx="16">
                  <c:v>8.5959885386819486E-3</c:v>
                </c:pt>
                <c:pt idx="17" formatCode="0.0%">
                  <c:v>1.2539184952978056E-2</c:v>
                </c:pt>
                <c:pt idx="18">
                  <c:v>2.9469548133595286E-2</c:v>
                </c:pt>
                <c:pt idx="19">
                  <c:v>3.1380753138075312E-2</c:v>
                </c:pt>
                <c:pt idx="20">
                  <c:v>1.0101010101010102E-2</c:v>
                </c:pt>
                <c:pt idx="21">
                  <c:v>8.130081300813009E-3</c:v>
                </c:pt>
                <c:pt idx="22">
                  <c:v>0</c:v>
                </c:pt>
                <c:pt idx="23">
                  <c:v>0</c:v>
                </c:pt>
                <c:pt idx="24" formatCode="0.0%">
                  <c:v>6.7357512953367879E-2</c:v>
                </c:pt>
                <c:pt idx="25">
                  <c:v>0.10309278350515463</c:v>
                </c:pt>
                <c:pt idx="26">
                  <c:v>0.16129032258064516</c:v>
                </c:pt>
                <c:pt idx="27">
                  <c:v>0.15254237288135594</c:v>
                </c:pt>
                <c:pt idx="28">
                  <c:v>2.7027027027027029E-2</c:v>
                </c:pt>
                <c:pt idx="29">
                  <c:v>4.230769230769231E-2</c:v>
                </c:pt>
                <c:pt idx="30">
                  <c:v>2.0454545454545454E-2</c:v>
                </c:pt>
                <c:pt idx="31" formatCode="0.0%">
                  <c:v>7.650273224043716E-2</c:v>
                </c:pt>
                <c:pt idx="32">
                  <c:v>1.3986013986013986E-2</c:v>
                </c:pt>
                <c:pt idx="33">
                  <c:v>5.1282051282051282E-3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AB-4C4D-A978-E00A18D818AD}"/>
            </c:ext>
          </c:extLst>
        </c:ser>
        <c:ser>
          <c:idx val="4"/>
          <c:order val="4"/>
          <c:invertIfNegative val="1"/>
          <c:cat>
            <c:numRef>
              <c:f>'figures - 2'!$B$2:$B$37</c:f>
              <c:numCache>
                <c:formatCode>General</c:formatCode>
                <c:ptCount val="36"/>
                <c:pt idx="0">
                  <c:v>7</c:v>
                </c:pt>
                <c:pt idx="12">
                  <c:v>8</c:v>
                </c:pt>
                <c:pt idx="24">
                  <c:v>9</c:v>
                </c:pt>
              </c:numCache>
            </c:numRef>
          </c:cat>
          <c:val>
            <c:numRef>
              <c:f>'figures - 2'!$AA$2:$AA$37</c:f>
              <c:numCache>
                <c:formatCode>0%</c:formatCode>
                <c:ptCount val="36"/>
                <c:pt idx="0" formatCode="0.0%">
                  <c:v>5.1903114186851208E-2</c:v>
                </c:pt>
                <c:pt idx="1">
                  <c:v>7.1186440677966104E-2</c:v>
                </c:pt>
                <c:pt idx="2">
                  <c:v>2.2727272727272728E-2</c:v>
                </c:pt>
                <c:pt idx="3">
                  <c:v>5.7471264367816091E-2</c:v>
                </c:pt>
                <c:pt idx="4">
                  <c:v>4.8346055979643768E-2</c:v>
                </c:pt>
                <c:pt idx="5">
                  <c:v>8.4788029925187039E-2</c:v>
                </c:pt>
                <c:pt idx="6">
                  <c:v>4.9152542372881358E-2</c:v>
                </c:pt>
                <c:pt idx="7" formatCode="0.0%">
                  <c:v>6.4412238325281798E-2</c:v>
                </c:pt>
                <c:pt idx="8">
                  <c:v>4.2553191489361701E-2</c:v>
                </c:pt>
                <c:pt idx="9">
                  <c:v>5.4545454545454543E-2</c:v>
                </c:pt>
                <c:pt idx="10">
                  <c:v>0</c:v>
                </c:pt>
                <c:pt idx="11">
                  <c:v>0</c:v>
                </c:pt>
                <c:pt idx="12">
                  <c:v>3.4090909090909088E-2</c:v>
                </c:pt>
                <c:pt idx="13" formatCode="0.0%">
                  <c:v>2.5862068965517241E-2</c:v>
                </c:pt>
                <c:pt idx="14">
                  <c:v>5.9701492537313432E-2</c:v>
                </c:pt>
                <c:pt idx="15">
                  <c:v>5.7971014492753624E-2</c:v>
                </c:pt>
                <c:pt idx="16">
                  <c:v>0</c:v>
                </c:pt>
                <c:pt idx="17" formatCode="0.0%">
                  <c:v>1.4534883720930232E-2</c:v>
                </c:pt>
                <c:pt idx="18">
                  <c:v>1.3157894736842105E-2</c:v>
                </c:pt>
                <c:pt idx="19">
                  <c:v>1.0256410256410256E-2</c:v>
                </c:pt>
                <c:pt idx="20">
                  <c:v>4.5267489711934158E-2</c:v>
                </c:pt>
                <c:pt idx="21">
                  <c:v>0.1003584229390681</c:v>
                </c:pt>
                <c:pt idx="22">
                  <c:v>0</c:v>
                </c:pt>
                <c:pt idx="23">
                  <c:v>5.5555555555555552E-2</c:v>
                </c:pt>
                <c:pt idx="24" formatCode="0.0%">
                  <c:v>6.5727699530516437E-2</c:v>
                </c:pt>
                <c:pt idx="25">
                  <c:v>7.2368421052631582E-2</c:v>
                </c:pt>
                <c:pt idx="26" formatCode="0.00%">
                  <c:v>7.3170731707317069E-2</c:v>
                </c:pt>
                <c:pt idx="27">
                  <c:v>0.10843373493975904</c:v>
                </c:pt>
                <c:pt idx="28">
                  <c:v>7.1428571428571425E-2</c:v>
                </c:pt>
                <c:pt idx="29">
                  <c:v>8.6956521739130432E-2</c:v>
                </c:pt>
                <c:pt idx="30">
                  <c:v>5.0100200400801605E-2</c:v>
                </c:pt>
                <c:pt idx="31" formatCode="0.0%">
                  <c:v>7.9497907949790794E-2</c:v>
                </c:pt>
                <c:pt idx="32">
                  <c:v>5.0632911392405063E-2</c:v>
                </c:pt>
                <c:pt idx="33">
                  <c:v>4.3062200956937802E-2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AB-4C4D-A978-E00A18D81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53596"/>
        <c:axId val="1494902434"/>
      </c:barChart>
      <c:catAx>
        <c:axId val="11825359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494902434"/>
        <c:crosses val="autoZero"/>
        <c:auto val="1"/>
        <c:lblAlgn val="ctr"/>
        <c:lblOffset val="100"/>
        <c:noMultiLvlLbl val="1"/>
      </c:catAx>
      <c:valAx>
        <c:axId val="149490243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18253596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757575"/>
                </a:solidFill>
                <a:latin typeface="+mn-lt"/>
              </a:defRPr>
            </a:pPr>
            <a:r>
              <a:rPr lang="fr-FR" sz="1200" b="0" i="0">
                <a:solidFill>
                  <a:srgbClr val="757575"/>
                </a:solidFill>
                <a:latin typeface="+mn-lt"/>
              </a:rPr>
              <a:t>Secondary education repetition rates with education authority as Government of Vanuatu, by gender, by province, by Year level - 10 to 14, 2018, 2019,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2018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- 2'!$P$38:$P$83</c:f>
              <c:numCache>
                <c:formatCode>General</c:formatCode>
                <c:ptCount val="46"/>
                <c:pt idx="0">
                  <c:v>10</c:v>
                </c:pt>
                <c:pt idx="12">
                  <c:v>11</c:v>
                </c:pt>
                <c:pt idx="22">
                  <c:v>12</c:v>
                </c:pt>
                <c:pt idx="32">
                  <c:v>13</c:v>
                </c:pt>
                <c:pt idx="42">
                  <c:v>14</c:v>
                </c:pt>
              </c:numCache>
            </c:numRef>
          </c:cat>
          <c:val>
            <c:numRef>
              <c:f>'figures - 2'!$Q$38:$Q$83</c:f>
              <c:numCache>
                <c:formatCode>General</c:formatCode>
                <c:ptCount val="4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8">
                  <c:v>0</c:v>
                </c:pt>
                <c:pt idx="30">
                  <c:v>0</c:v>
                </c:pt>
                <c:pt idx="32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40">
                  <c:v>0</c:v>
                </c:pt>
                <c:pt idx="42">
                  <c:v>0</c:v>
                </c:pt>
                <c:pt idx="4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AE9-4D86-816C-248DB7E383EC}"/>
            </c:ext>
          </c:extLst>
        </c:ser>
        <c:ser>
          <c:idx val="1"/>
          <c:order val="1"/>
          <c:tx>
            <c:v>2019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- 2'!$P$38:$P$83</c:f>
              <c:numCache>
                <c:formatCode>General</c:formatCode>
                <c:ptCount val="46"/>
                <c:pt idx="0">
                  <c:v>10</c:v>
                </c:pt>
                <c:pt idx="12">
                  <c:v>11</c:v>
                </c:pt>
                <c:pt idx="22">
                  <c:v>12</c:v>
                </c:pt>
                <c:pt idx="32">
                  <c:v>13</c:v>
                </c:pt>
                <c:pt idx="42">
                  <c:v>14</c:v>
                </c:pt>
              </c:numCache>
            </c:numRef>
          </c:cat>
          <c:val>
            <c:numRef>
              <c:f>'figures - 2'!$R$38:$R$83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AE9-4D86-816C-248DB7E383EC}"/>
            </c:ext>
          </c:extLst>
        </c:ser>
        <c:ser>
          <c:idx val="2"/>
          <c:order val="2"/>
          <c:tx>
            <c:v>2020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- 2'!$P$38:$P$83</c:f>
              <c:numCache>
                <c:formatCode>General</c:formatCode>
                <c:ptCount val="46"/>
                <c:pt idx="0">
                  <c:v>10</c:v>
                </c:pt>
                <c:pt idx="12">
                  <c:v>11</c:v>
                </c:pt>
                <c:pt idx="22">
                  <c:v>12</c:v>
                </c:pt>
                <c:pt idx="32">
                  <c:v>13</c:v>
                </c:pt>
                <c:pt idx="42">
                  <c:v>14</c:v>
                </c:pt>
              </c:numCache>
            </c:numRef>
          </c:cat>
          <c:val>
            <c:numRef>
              <c:f>'figures - 2'!$U$38:$U$83</c:f>
              <c:numCache>
                <c:formatCode>0%</c:formatCode>
                <c:ptCount val="46"/>
                <c:pt idx="0" formatCode="0.0%">
                  <c:v>5.6603773584905662E-2</c:v>
                </c:pt>
                <c:pt idx="1">
                  <c:v>3.7593984962406013E-2</c:v>
                </c:pt>
                <c:pt idx="2">
                  <c:v>0.15384615384615385</c:v>
                </c:pt>
                <c:pt idx="3">
                  <c:v>0.171875</c:v>
                </c:pt>
                <c:pt idx="4">
                  <c:v>8.3333333333333329E-2</c:v>
                </c:pt>
                <c:pt idx="5">
                  <c:v>8.7962962962962965E-2</c:v>
                </c:pt>
                <c:pt idx="6">
                  <c:v>5.1724137931034482E-2</c:v>
                </c:pt>
                <c:pt idx="7">
                  <c:v>3.1872509960159362E-2</c:v>
                </c:pt>
                <c:pt idx="8">
                  <c:v>5.6910569105691054E-2</c:v>
                </c:pt>
                <c:pt idx="9">
                  <c:v>5.6250000000000001E-2</c:v>
                </c:pt>
                <c:pt idx="10">
                  <c:v>0.125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5.3191489361702128E-2</c:v>
                </c:pt>
                <c:pt idx="15">
                  <c:v>9.6590909090909088E-2</c:v>
                </c:pt>
                <c:pt idx="16">
                  <c:v>2.0905923344947737E-2</c:v>
                </c:pt>
                <c:pt idx="17" formatCode="0.0%">
                  <c:v>5.1020408163265307E-2</c:v>
                </c:pt>
                <c:pt idx="18">
                  <c:v>1.5873015873015872E-2</c:v>
                </c:pt>
                <c:pt idx="19">
                  <c:v>7.8431372549019607E-2</c:v>
                </c:pt>
                <c:pt idx="20">
                  <c:v>0</c:v>
                </c:pt>
                <c:pt idx="21">
                  <c:v>0</c:v>
                </c:pt>
                <c:pt idx="22">
                  <c:v>6.25E-2</c:v>
                </c:pt>
                <c:pt idx="23">
                  <c:v>4.1666666666666664E-2</c:v>
                </c:pt>
                <c:pt idx="24">
                  <c:v>5.2980132450331126E-2</c:v>
                </c:pt>
                <c:pt idx="25">
                  <c:v>7.2580645161290328E-2</c:v>
                </c:pt>
                <c:pt idx="26" formatCode="0.00%">
                  <c:v>4.3290043290043288E-2</c:v>
                </c:pt>
                <c:pt idx="27">
                  <c:v>3.4482758620689655E-2</c:v>
                </c:pt>
                <c:pt idx="28">
                  <c:v>2.8571428571428571E-2</c:v>
                </c:pt>
                <c:pt idx="29">
                  <c:v>0</c:v>
                </c:pt>
                <c:pt idx="30">
                  <c:v>7.6923076923076927E-2</c:v>
                </c:pt>
                <c:pt idx="31">
                  <c:v>0</c:v>
                </c:pt>
                <c:pt idx="32" formatCode="0.0%">
                  <c:v>6.6666666666666666E-2</c:v>
                </c:pt>
                <c:pt idx="33">
                  <c:v>0</c:v>
                </c:pt>
                <c:pt idx="34">
                  <c:v>3.0927835051546393E-2</c:v>
                </c:pt>
                <c:pt idx="35">
                  <c:v>7.1428571428571425E-2</c:v>
                </c:pt>
                <c:pt idx="36">
                  <c:v>5.6074766355140186E-2</c:v>
                </c:pt>
                <c:pt idx="37">
                  <c:v>2.3809523809523808E-2</c:v>
                </c:pt>
                <c:pt idx="38">
                  <c:v>0.125</c:v>
                </c:pt>
                <c:pt idx="39">
                  <c:v>0</c:v>
                </c:pt>
                <c:pt idx="42">
                  <c:v>7.1428571428571425E-2</c:v>
                </c:pt>
                <c:pt idx="43">
                  <c:v>0</c:v>
                </c:pt>
                <c:pt idx="44">
                  <c:v>0.15384615384615385</c:v>
                </c:pt>
                <c:pt idx="45">
                  <c:v>9.8591549295774641E-2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4AE9-4D86-816C-248DB7E383EC}"/>
            </c:ext>
          </c:extLst>
        </c:ser>
        <c:ser>
          <c:idx val="3"/>
          <c:order val="3"/>
          <c:invertIfNegative val="1"/>
          <c:cat>
            <c:numRef>
              <c:f>'figures - 2'!$P$38:$P$83</c:f>
              <c:numCache>
                <c:formatCode>General</c:formatCode>
                <c:ptCount val="46"/>
                <c:pt idx="0">
                  <c:v>10</c:v>
                </c:pt>
                <c:pt idx="12">
                  <c:v>11</c:v>
                </c:pt>
                <c:pt idx="22">
                  <c:v>12</c:v>
                </c:pt>
                <c:pt idx="32">
                  <c:v>13</c:v>
                </c:pt>
                <c:pt idx="42">
                  <c:v>14</c:v>
                </c:pt>
              </c:numCache>
            </c:numRef>
          </c:cat>
          <c:val>
            <c:numRef>
              <c:f>'figures - 2'!$X$38:$X$83</c:f>
              <c:numCache>
                <c:formatCode>0%</c:formatCode>
                <c:ptCount val="46"/>
                <c:pt idx="0" formatCode="0.0%">
                  <c:v>5.7553956834532377E-2</c:v>
                </c:pt>
                <c:pt idx="1">
                  <c:v>5.8064516129032261E-2</c:v>
                </c:pt>
                <c:pt idx="2">
                  <c:v>0.19298245614035087</c:v>
                </c:pt>
                <c:pt idx="3">
                  <c:v>0.13846153846153847</c:v>
                </c:pt>
                <c:pt idx="4">
                  <c:v>0.14418604651162792</c:v>
                </c:pt>
                <c:pt idx="5">
                  <c:v>0.15555555555555556</c:v>
                </c:pt>
                <c:pt idx="6">
                  <c:v>5.9620596205962058E-2</c:v>
                </c:pt>
                <c:pt idx="7">
                  <c:v>3.6303630363036306E-2</c:v>
                </c:pt>
                <c:pt idx="8">
                  <c:v>0.11</c:v>
                </c:pt>
                <c:pt idx="9">
                  <c:v>2.3255813953488372E-2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4.4642857142857144E-2</c:v>
                </c:pt>
                <c:pt idx="15">
                  <c:v>8.3333333333333329E-2</c:v>
                </c:pt>
                <c:pt idx="16">
                  <c:v>4.5592705167173252E-2</c:v>
                </c:pt>
                <c:pt idx="17" formatCode="0.0%">
                  <c:v>4.5267489711934158E-2</c:v>
                </c:pt>
                <c:pt idx="18">
                  <c:v>2.6315789473684209E-2</c:v>
                </c:pt>
                <c:pt idx="19">
                  <c:v>0.109375</c:v>
                </c:pt>
                <c:pt idx="20">
                  <c:v>0</c:v>
                </c:pt>
                <c:pt idx="21">
                  <c:v>0.14285714285714285</c:v>
                </c:pt>
                <c:pt idx="22">
                  <c:v>0</c:v>
                </c:pt>
                <c:pt idx="23">
                  <c:v>2.564102564102564E-2</c:v>
                </c:pt>
                <c:pt idx="24">
                  <c:v>5.7971014492753624E-2</c:v>
                </c:pt>
                <c:pt idx="25">
                  <c:v>3.3557046979865772E-2</c:v>
                </c:pt>
                <c:pt idx="26" formatCode="0.00%">
                  <c:v>4.2801556420233464E-2</c:v>
                </c:pt>
                <c:pt idx="27">
                  <c:v>1.7857142857142856E-2</c:v>
                </c:pt>
                <c:pt idx="28">
                  <c:v>0</c:v>
                </c:pt>
                <c:pt idx="29">
                  <c:v>7.6923076923076927E-2</c:v>
                </c:pt>
                <c:pt idx="30">
                  <c:v>0</c:v>
                </c:pt>
                <c:pt idx="31">
                  <c:v>0</c:v>
                </c:pt>
                <c:pt idx="32" formatCode="0.0%">
                  <c:v>7.1428571428571425E-2</c:v>
                </c:pt>
                <c:pt idx="33">
                  <c:v>4.5454545454545456E-2</c:v>
                </c:pt>
                <c:pt idx="34">
                  <c:v>2.0689655172413793E-2</c:v>
                </c:pt>
                <c:pt idx="35">
                  <c:v>4.1322314049586778E-2</c:v>
                </c:pt>
                <c:pt idx="36" formatCode="0.0%">
                  <c:v>0.04</c:v>
                </c:pt>
                <c:pt idx="37">
                  <c:v>4.2168674698795178E-2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0.10526315789473684</c:v>
                </c:pt>
                <c:pt idx="43">
                  <c:v>7.6923076923076927E-2</c:v>
                </c:pt>
                <c:pt idx="44">
                  <c:v>8.771929824561403E-2</c:v>
                </c:pt>
                <c:pt idx="45">
                  <c:v>0.1206896551724138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9-4D86-816C-248DB7E383EC}"/>
            </c:ext>
          </c:extLst>
        </c:ser>
        <c:ser>
          <c:idx val="4"/>
          <c:order val="4"/>
          <c:invertIfNegative val="1"/>
          <c:cat>
            <c:numRef>
              <c:f>'figures - 2'!$P$38:$P$83</c:f>
              <c:numCache>
                <c:formatCode>General</c:formatCode>
                <c:ptCount val="46"/>
                <c:pt idx="0">
                  <c:v>10</c:v>
                </c:pt>
                <c:pt idx="12">
                  <c:v>11</c:v>
                </c:pt>
                <c:pt idx="22">
                  <c:v>12</c:v>
                </c:pt>
                <c:pt idx="32">
                  <c:v>13</c:v>
                </c:pt>
                <c:pt idx="42">
                  <c:v>14</c:v>
                </c:pt>
              </c:numCache>
            </c:numRef>
          </c:cat>
          <c:val>
            <c:numRef>
              <c:f>'figures - 2'!$AA$38:$AA$83</c:f>
              <c:numCache>
                <c:formatCode>0%</c:formatCode>
                <c:ptCount val="46"/>
                <c:pt idx="0">
                  <c:v>0.13375796178343949</c:v>
                </c:pt>
                <c:pt idx="1">
                  <c:v>0.14285714285714285</c:v>
                </c:pt>
                <c:pt idx="2">
                  <c:v>0.13793103448275862</c:v>
                </c:pt>
                <c:pt idx="3">
                  <c:v>0.27777777777777779</c:v>
                </c:pt>
                <c:pt idx="4">
                  <c:v>0.19672131147540983</c:v>
                </c:pt>
                <c:pt idx="5">
                  <c:v>0.19067796610169491</c:v>
                </c:pt>
                <c:pt idx="6">
                  <c:v>7.407407407407407E-2</c:v>
                </c:pt>
                <c:pt idx="7">
                  <c:v>8.2386363636363633E-2</c:v>
                </c:pt>
                <c:pt idx="8">
                  <c:v>0.125</c:v>
                </c:pt>
                <c:pt idx="9">
                  <c:v>9.4339622641509441E-2</c:v>
                </c:pt>
                <c:pt idx="10">
                  <c:v>0.11764705882352941</c:v>
                </c:pt>
                <c:pt idx="11">
                  <c:v>0.16666666666666666</c:v>
                </c:pt>
                <c:pt idx="12">
                  <c:v>1.3157894736842105E-2</c:v>
                </c:pt>
                <c:pt idx="13">
                  <c:v>4.3478260869565216E-2</c:v>
                </c:pt>
                <c:pt idx="14">
                  <c:v>9.7435897435897437E-2</c:v>
                </c:pt>
                <c:pt idx="15">
                  <c:v>0.12209302325581395</c:v>
                </c:pt>
                <c:pt idx="16">
                  <c:v>3.8011695906432746E-2</c:v>
                </c:pt>
                <c:pt idx="17">
                  <c:v>2.3728813559322035E-2</c:v>
                </c:pt>
                <c:pt idx="18">
                  <c:v>5.4545454545454543E-2</c:v>
                </c:pt>
                <c:pt idx="19">
                  <c:v>2.4691358024691357E-2</c:v>
                </c:pt>
                <c:pt idx="20">
                  <c:v>0</c:v>
                </c:pt>
                <c:pt idx="21">
                  <c:v>0</c:v>
                </c:pt>
                <c:pt idx="22">
                  <c:v>2.9411764705882353E-2</c:v>
                </c:pt>
                <c:pt idx="23">
                  <c:v>5.2631578947368418E-2</c:v>
                </c:pt>
                <c:pt idx="24">
                  <c:v>8.7628865979381437E-2</c:v>
                </c:pt>
                <c:pt idx="25">
                  <c:v>0.14634146341463414</c:v>
                </c:pt>
                <c:pt idx="26">
                  <c:v>5.5016181229773461E-2</c:v>
                </c:pt>
                <c:pt idx="27">
                  <c:v>8.15450643776824E-2</c:v>
                </c:pt>
                <c:pt idx="28">
                  <c:v>0</c:v>
                </c:pt>
                <c:pt idx="29">
                  <c:v>2.7777777777777776E-2</c:v>
                </c:pt>
                <c:pt idx="30">
                  <c:v>0</c:v>
                </c:pt>
                <c:pt idx="31">
                  <c:v>0</c:v>
                </c:pt>
                <c:pt idx="32">
                  <c:v>2.7027027027027029E-2</c:v>
                </c:pt>
                <c:pt idx="33">
                  <c:v>0</c:v>
                </c:pt>
                <c:pt idx="34">
                  <c:v>5.4054054054054057E-2</c:v>
                </c:pt>
                <c:pt idx="35">
                  <c:v>8.4033613445378158E-2</c:v>
                </c:pt>
                <c:pt idx="36" formatCode="0.0%">
                  <c:v>3.5842293906810034E-2</c:v>
                </c:pt>
                <c:pt idx="37">
                  <c:v>5.4545454545454543E-2</c:v>
                </c:pt>
                <c:pt idx="38">
                  <c:v>2.6315789473684209E-2</c:v>
                </c:pt>
                <c:pt idx="39">
                  <c:v>7.407407407407407E-2</c:v>
                </c:pt>
                <c:pt idx="40">
                  <c:v>0</c:v>
                </c:pt>
                <c:pt idx="41">
                  <c:v>0</c:v>
                </c:pt>
                <c:pt idx="42">
                  <c:v>6.25E-2</c:v>
                </c:pt>
                <c:pt idx="43">
                  <c:v>0.15</c:v>
                </c:pt>
                <c:pt idx="44">
                  <c:v>7.6923076923076927E-2</c:v>
                </c:pt>
                <c:pt idx="45">
                  <c:v>0.10526315789473684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E9-4D86-816C-248DB7E38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34922"/>
        <c:axId val="2096421665"/>
      </c:barChart>
      <c:catAx>
        <c:axId val="18383492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7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2096421665"/>
        <c:crosses val="autoZero"/>
        <c:auto val="1"/>
        <c:lblAlgn val="ctr"/>
        <c:lblOffset val="100"/>
        <c:noMultiLvlLbl val="1"/>
      </c:catAx>
      <c:valAx>
        <c:axId val="209642166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83834922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757575"/>
                </a:solidFill>
                <a:latin typeface="+mn-lt"/>
              </a:defRPr>
            </a:pPr>
            <a:r>
              <a:rPr lang="fr-FR" sz="1200" b="0" i="0">
                <a:solidFill>
                  <a:srgbClr val="757575"/>
                </a:solidFill>
                <a:latin typeface="+mn-lt"/>
              </a:rPr>
              <a:t>Secondary education repetition rates with education authority as not Government assisted Churches and Private, by gender, by province, by Year level, 2018, 2019,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2018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figures!$CO$3:$CO$43</c:f>
              <c:numCache>
                <c:formatCode>General</c:formatCode>
                <c:ptCount val="41"/>
                <c:pt idx="0">
                  <c:v>7</c:v>
                </c:pt>
                <c:pt idx="11">
                  <c:v>8</c:v>
                </c:pt>
                <c:pt idx="23">
                  <c:v>9</c:v>
                </c:pt>
                <c:pt idx="29">
                  <c:v>10</c:v>
                </c:pt>
                <c:pt idx="35">
                  <c:v>11</c:v>
                </c:pt>
                <c:pt idx="37">
                  <c:v>12</c:v>
                </c:pt>
                <c:pt idx="39">
                  <c:v>13</c:v>
                </c:pt>
              </c:numCache>
            </c:numRef>
          </c:cat>
          <c:val>
            <c:numRef>
              <c:f>figures!$CP$3:$CP$43</c:f>
              <c:numCache>
                <c:formatCode>General</c:formatCode>
                <c:ptCount val="41"/>
                <c:pt idx="0">
                  <c:v>0</c:v>
                </c:pt>
                <c:pt idx="6">
                  <c:v>0</c:v>
                </c:pt>
                <c:pt idx="11">
                  <c:v>0</c:v>
                </c:pt>
                <c:pt idx="17">
                  <c:v>0</c:v>
                </c:pt>
                <c:pt idx="23">
                  <c:v>0</c:v>
                </c:pt>
                <c:pt idx="25">
                  <c:v>0</c:v>
                </c:pt>
                <c:pt idx="29">
                  <c:v>0</c:v>
                </c:pt>
                <c:pt idx="31">
                  <c:v>0</c:v>
                </c:pt>
                <c:pt idx="35">
                  <c:v>0</c:v>
                </c:pt>
                <c:pt idx="37">
                  <c:v>0</c:v>
                </c:pt>
                <c:pt idx="3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FC3-467B-B109-E4173D1DD749}"/>
            </c:ext>
          </c:extLst>
        </c:ser>
        <c:ser>
          <c:idx val="1"/>
          <c:order val="1"/>
          <c:tx>
            <c:v>2019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figures!$CO$3:$CO$43</c:f>
              <c:numCache>
                <c:formatCode>General</c:formatCode>
                <c:ptCount val="41"/>
                <c:pt idx="0">
                  <c:v>7</c:v>
                </c:pt>
                <c:pt idx="11">
                  <c:v>8</c:v>
                </c:pt>
                <c:pt idx="23">
                  <c:v>9</c:v>
                </c:pt>
                <c:pt idx="29">
                  <c:v>10</c:v>
                </c:pt>
                <c:pt idx="35">
                  <c:v>11</c:v>
                </c:pt>
                <c:pt idx="37">
                  <c:v>12</c:v>
                </c:pt>
                <c:pt idx="39">
                  <c:v>13</c:v>
                </c:pt>
              </c:numCache>
            </c:numRef>
          </c:cat>
          <c:val>
            <c:numRef>
              <c:f>figures!$CQ$3:$CQ$43</c:f>
              <c:numCache>
                <c:formatCode>General</c:formatCode>
                <c:ptCount val="41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5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1">
                  <c:v>0</c:v>
                </c:pt>
                <c:pt idx="33">
                  <c:v>0</c:v>
                </c:pt>
                <c:pt idx="35">
                  <c:v>0</c:v>
                </c:pt>
                <c:pt idx="37">
                  <c:v>0</c:v>
                </c:pt>
                <c:pt idx="3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FFC3-467B-B109-E4173D1DD749}"/>
            </c:ext>
          </c:extLst>
        </c:ser>
        <c:ser>
          <c:idx val="2"/>
          <c:order val="2"/>
          <c:tx>
            <c:v>2020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figures!$CO$3:$CO$43</c:f>
              <c:numCache>
                <c:formatCode>General</c:formatCode>
                <c:ptCount val="41"/>
                <c:pt idx="0">
                  <c:v>7</c:v>
                </c:pt>
                <c:pt idx="11">
                  <c:v>8</c:v>
                </c:pt>
                <c:pt idx="23">
                  <c:v>9</c:v>
                </c:pt>
                <c:pt idx="29">
                  <c:v>10</c:v>
                </c:pt>
                <c:pt idx="35">
                  <c:v>11</c:v>
                </c:pt>
                <c:pt idx="37">
                  <c:v>12</c:v>
                </c:pt>
                <c:pt idx="39">
                  <c:v>13</c:v>
                </c:pt>
              </c:numCache>
            </c:numRef>
          </c:cat>
          <c:val>
            <c:numRef>
              <c:f>figures!$CR$3:$CR$43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FFC3-467B-B109-E4173D1DD749}"/>
            </c:ext>
          </c:extLst>
        </c:ser>
        <c:ser>
          <c:idx val="3"/>
          <c:order val="3"/>
          <c:invertIfNegative val="1"/>
          <c:cat>
            <c:numRef>
              <c:f>figures!$CO$3:$CO$43</c:f>
              <c:numCache>
                <c:formatCode>General</c:formatCode>
                <c:ptCount val="41"/>
                <c:pt idx="0">
                  <c:v>7</c:v>
                </c:pt>
                <c:pt idx="11">
                  <c:v>8</c:v>
                </c:pt>
                <c:pt idx="23">
                  <c:v>9</c:v>
                </c:pt>
                <c:pt idx="29">
                  <c:v>10</c:v>
                </c:pt>
                <c:pt idx="35">
                  <c:v>11</c:v>
                </c:pt>
                <c:pt idx="37">
                  <c:v>12</c:v>
                </c:pt>
                <c:pt idx="39">
                  <c:v>13</c:v>
                </c:pt>
              </c:numCache>
            </c:numRef>
          </c:cat>
          <c:val>
            <c:numRef>
              <c:f>figures!$CU$3:$CU$43</c:f>
              <c:numCache>
                <c:formatCode>0%</c:formatCode>
                <c:ptCount val="41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1.7857142857142856E-2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3.7037037037037035E-2</c:v>
                </c:pt>
                <c:pt idx="20">
                  <c:v>0</c:v>
                </c:pt>
                <c:pt idx="21">
                  <c:v>0.13636363636363635</c:v>
                </c:pt>
                <c:pt idx="22">
                  <c:v>0</c:v>
                </c:pt>
                <c:pt idx="23">
                  <c:v>0</c:v>
                </c:pt>
                <c:pt idx="24">
                  <c:v>8.3333333333333329E-2</c:v>
                </c:pt>
                <c:pt idx="25">
                  <c:v>0</c:v>
                </c:pt>
                <c:pt idx="26">
                  <c:v>2.7777777777777776E-2</c:v>
                </c:pt>
                <c:pt idx="29">
                  <c:v>0.16666666666666666</c:v>
                </c:pt>
                <c:pt idx="30">
                  <c:v>6.6666666666666666E-2</c:v>
                </c:pt>
                <c:pt idx="31">
                  <c:v>0</c:v>
                </c:pt>
                <c:pt idx="32">
                  <c:v>0.1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C3-467B-B109-E4173D1DD749}"/>
            </c:ext>
          </c:extLst>
        </c:ser>
        <c:ser>
          <c:idx val="4"/>
          <c:order val="4"/>
          <c:invertIfNegative val="1"/>
          <c:cat>
            <c:numRef>
              <c:f>figures!$CO$3:$CO$43</c:f>
              <c:numCache>
                <c:formatCode>General</c:formatCode>
                <c:ptCount val="41"/>
                <c:pt idx="0">
                  <c:v>7</c:v>
                </c:pt>
                <c:pt idx="11">
                  <c:v>8</c:v>
                </c:pt>
                <c:pt idx="23">
                  <c:v>9</c:v>
                </c:pt>
                <c:pt idx="29">
                  <c:v>10</c:v>
                </c:pt>
                <c:pt idx="35">
                  <c:v>11</c:v>
                </c:pt>
                <c:pt idx="37">
                  <c:v>12</c:v>
                </c:pt>
                <c:pt idx="39">
                  <c:v>13</c:v>
                </c:pt>
              </c:numCache>
            </c:numRef>
          </c:cat>
          <c:val>
            <c:numRef>
              <c:f>figures!$CX$3:$CX$43</c:f>
              <c:numCache>
                <c:formatCode>0%</c:formatCode>
                <c:ptCount val="41"/>
                <c:pt idx="0">
                  <c:v>0.15384615384615385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2.5974025974025976E-2</c:v>
                </c:pt>
                <c:pt idx="8">
                  <c:v>5.4054054054054057E-2</c:v>
                </c:pt>
                <c:pt idx="9">
                  <c:v>0</c:v>
                </c:pt>
                <c:pt idx="10">
                  <c:v>0</c:v>
                </c:pt>
                <c:pt idx="11">
                  <c:v>6.6666666666666666E-2</c:v>
                </c:pt>
                <c:pt idx="12">
                  <c:v>0.1</c:v>
                </c:pt>
                <c:pt idx="15">
                  <c:v>0</c:v>
                </c:pt>
                <c:pt idx="16">
                  <c:v>0</c:v>
                </c:pt>
                <c:pt idx="19">
                  <c:v>1.5625E-2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 formatCode="0.0%">
                  <c:v>0.25</c:v>
                </c:pt>
                <c:pt idx="24">
                  <c:v>0</c:v>
                </c:pt>
                <c:pt idx="25">
                  <c:v>0.125</c:v>
                </c:pt>
                <c:pt idx="26">
                  <c:v>9.8591549295774641E-2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 formatCode="0.0%">
                  <c:v>5.2631578947368418E-2</c:v>
                </c:pt>
                <c:pt idx="32">
                  <c:v>0.1111111111111111</c:v>
                </c:pt>
                <c:pt idx="35">
                  <c:v>0.11428571428571428</c:v>
                </c:pt>
                <c:pt idx="36">
                  <c:v>6.6666666666666666E-2</c:v>
                </c:pt>
                <c:pt idx="37">
                  <c:v>4.5454545454545456E-2</c:v>
                </c:pt>
                <c:pt idx="38">
                  <c:v>3.8461538461538464E-2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C3-467B-B109-E4173D1DD749}"/>
            </c:ext>
          </c:extLst>
        </c:ser>
        <c:ser>
          <c:idx val="5"/>
          <c:order val="5"/>
          <c:invertIfNegative val="1"/>
          <c:cat>
            <c:numRef>
              <c:f>figures!$CO$3:$CO$43</c:f>
              <c:numCache>
                <c:formatCode>General</c:formatCode>
                <c:ptCount val="41"/>
                <c:pt idx="0">
                  <c:v>7</c:v>
                </c:pt>
                <c:pt idx="11">
                  <c:v>8</c:v>
                </c:pt>
                <c:pt idx="23">
                  <c:v>9</c:v>
                </c:pt>
                <c:pt idx="29">
                  <c:v>10</c:v>
                </c:pt>
                <c:pt idx="35">
                  <c:v>11</c:v>
                </c:pt>
                <c:pt idx="37">
                  <c:v>12</c:v>
                </c:pt>
                <c:pt idx="39">
                  <c:v>13</c:v>
                </c:pt>
              </c:numCache>
            </c:numRef>
          </c:cat>
          <c:val>
            <c:numRef>
              <c:f>figures!$DA$3:$DA$43</c:f>
              <c:numCache>
                <c:formatCode>0%</c:formatCode>
                <c:ptCount val="41"/>
                <c:pt idx="0">
                  <c:v>6.25E-2</c:v>
                </c:pt>
                <c:pt idx="1">
                  <c:v>5.8823529411764705E-2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5.7851239669421489E-2</c:v>
                </c:pt>
                <c:pt idx="8">
                  <c:v>2.1897810218978103E-2</c:v>
                </c:pt>
                <c:pt idx="9">
                  <c:v>9.0909090909090912E-2</c:v>
                </c:pt>
                <c:pt idx="10">
                  <c:v>7.1428571428571425E-2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2.9702970297029702E-2</c:v>
                </c:pt>
                <c:pt idx="21">
                  <c:v>0</c:v>
                </c:pt>
                <c:pt idx="22">
                  <c:v>3.0303030303030304E-2</c:v>
                </c:pt>
                <c:pt idx="23" formatCode="0.0%">
                  <c:v>0.25</c:v>
                </c:pt>
                <c:pt idx="24">
                  <c:v>0.16666666666666666</c:v>
                </c:pt>
                <c:pt idx="25">
                  <c:v>2.1052631578947368E-2</c:v>
                </c:pt>
                <c:pt idx="26">
                  <c:v>4.2105263157894736E-2</c:v>
                </c:pt>
                <c:pt idx="27">
                  <c:v>0</c:v>
                </c:pt>
                <c:pt idx="28">
                  <c:v>0</c:v>
                </c:pt>
                <c:pt idx="29">
                  <c:v>0.25</c:v>
                </c:pt>
                <c:pt idx="30">
                  <c:v>0.42857142857142855</c:v>
                </c:pt>
                <c:pt idx="31" formatCode="0.0%">
                  <c:v>4.5454545454545456E-2</c:v>
                </c:pt>
                <c:pt idx="32">
                  <c:v>7.0175438596491224E-2</c:v>
                </c:pt>
                <c:pt idx="33">
                  <c:v>0</c:v>
                </c:pt>
                <c:pt idx="34">
                  <c:v>0.14285714285714285</c:v>
                </c:pt>
                <c:pt idx="35">
                  <c:v>8.4745762711864406E-3</c:v>
                </c:pt>
                <c:pt idx="36">
                  <c:v>2.5000000000000001E-2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C3-467B-B109-E4173D1DD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295643"/>
        <c:axId val="693860674"/>
      </c:barChart>
      <c:catAx>
        <c:axId val="174029564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7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693860674"/>
        <c:crosses val="autoZero"/>
        <c:auto val="1"/>
        <c:lblAlgn val="ctr"/>
        <c:lblOffset val="100"/>
        <c:noMultiLvlLbl val="1"/>
      </c:catAx>
      <c:valAx>
        <c:axId val="69386067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740295643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757575"/>
                </a:solidFill>
                <a:latin typeface="+mn-lt"/>
              </a:defRPr>
            </a:pPr>
            <a:r>
              <a:rPr lang="fr-FR" sz="1200" b="0" i="0">
                <a:solidFill>
                  <a:srgbClr val="757575"/>
                </a:solidFill>
                <a:latin typeface="+mn-lt"/>
              </a:rPr>
              <a:t>Secondary education repetition rates across two main education authorities,  Government assisted Churches and Government of Vanuatu, by gender, by Year level 7, 2018, 2019,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2018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- 3'!$B$2:$B$25</c:f>
              <c:numCache>
                <c:formatCode>General</c:formatCode>
                <c:ptCount val="24"/>
                <c:pt idx="0">
                  <c:v>7</c:v>
                </c:pt>
              </c:numCache>
            </c:numRef>
          </c:cat>
          <c:val>
            <c:numRef>
              <c:f>'figures - 3'!$C$2:$C$25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8">
                  <c:v>0</c:v>
                </c:pt>
                <c:pt idx="12">
                  <c:v>0</c:v>
                </c:pt>
                <c:pt idx="16">
                  <c:v>0</c:v>
                </c:pt>
                <c:pt idx="2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CD8-457F-A27C-98A9ECD730F3}"/>
            </c:ext>
          </c:extLst>
        </c:ser>
        <c:ser>
          <c:idx val="1"/>
          <c:order val="1"/>
          <c:tx>
            <c:v>2019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- 3'!$B$2:$B$25</c:f>
              <c:numCache>
                <c:formatCode>General</c:formatCode>
                <c:ptCount val="24"/>
                <c:pt idx="0">
                  <c:v>7</c:v>
                </c:pt>
              </c:numCache>
            </c:numRef>
          </c:cat>
          <c:val>
            <c:numRef>
              <c:f>'figures - 3'!$D$2:$D$25</c:f>
              <c:numCache>
                <c:formatCode>General</c:formatCode>
                <c:ptCount val="24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ACD8-457F-A27C-98A9ECD730F3}"/>
            </c:ext>
          </c:extLst>
        </c:ser>
        <c:ser>
          <c:idx val="2"/>
          <c:order val="2"/>
          <c:tx>
            <c:v>2020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0" i="0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'figures - 3'!$B$2:$B$25</c:f>
              <c:numCache>
                <c:formatCode>General</c:formatCode>
                <c:ptCount val="24"/>
                <c:pt idx="0">
                  <c:v>7</c:v>
                </c:pt>
              </c:numCache>
            </c:numRef>
          </c:cat>
          <c:val>
            <c:numRef>
              <c:f>'figures - 3'!$E$2:$E$25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ACD8-457F-A27C-98A9ECD730F3}"/>
            </c:ext>
          </c:extLst>
        </c:ser>
        <c:ser>
          <c:idx val="3"/>
          <c:order val="3"/>
          <c:invertIfNegative val="1"/>
          <c:cat>
            <c:numRef>
              <c:f>'figures - 3'!$B$2:$B$25</c:f>
              <c:numCache>
                <c:formatCode>General</c:formatCode>
                <c:ptCount val="24"/>
                <c:pt idx="0">
                  <c:v>7</c:v>
                </c:pt>
              </c:numCache>
            </c:numRef>
          </c:cat>
          <c:val>
            <c:numRef>
              <c:f>'figures - 3'!$H$2:$H$25</c:f>
              <c:numCache>
                <c:formatCode>0%</c:formatCode>
                <c:ptCount val="24"/>
                <c:pt idx="0" formatCode="0.0%">
                  <c:v>8.6956521739130432E-2</c:v>
                </c:pt>
                <c:pt idx="1">
                  <c:v>0.18354430379746836</c:v>
                </c:pt>
                <c:pt idx="2" formatCode="0.0%">
                  <c:v>5.3639846743295021E-2</c:v>
                </c:pt>
                <c:pt idx="3">
                  <c:v>8.2644628099173556E-2</c:v>
                </c:pt>
                <c:pt idx="4">
                  <c:v>6.25E-2</c:v>
                </c:pt>
                <c:pt idx="5">
                  <c:v>8.1967213114754092E-2</c:v>
                </c:pt>
                <c:pt idx="6">
                  <c:v>0</c:v>
                </c:pt>
                <c:pt idx="7">
                  <c:v>1.8867924528301886E-2</c:v>
                </c:pt>
                <c:pt idx="8">
                  <c:v>6.0773480662983423E-2</c:v>
                </c:pt>
                <c:pt idx="9">
                  <c:v>0.10303030303030303</c:v>
                </c:pt>
                <c:pt idx="10">
                  <c:v>3.6619718309859155E-2</c:v>
                </c:pt>
                <c:pt idx="11">
                  <c:v>2.4590163934426229E-2</c:v>
                </c:pt>
                <c:pt idx="12">
                  <c:v>4.4776119402985072E-2</c:v>
                </c:pt>
                <c:pt idx="13">
                  <c:v>6.3063063063063057E-2</c:v>
                </c:pt>
                <c:pt idx="14">
                  <c:v>5.7996485061511421E-2</c:v>
                </c:pt>
                <c:pt idx="15" formatCode="0.0%">
                  <c:v>5.642023346303502E-2</c:v>
                </c:pt>
                <c:pt idx="16">
                  <c:v>1.0416666666666666E-2</c:v>
                </c:pt>
                <c:pt idx="17">
                  <c:v>5.1020408163265307E-2</c:v>
                </c:pt>
                <c:pt idx="18">
                  <c:v>1.5267175572519083E-2</c:v>
                </c:pt>
                <c:pt idx="19">
                  <c:v>1.8808777429467086E-2</c:v>
                </c:pt>
                <c:pt idx="20" formatCode="0.0%">
                  <c:v>1.9607843137254902E-2</c:v>
                </c:pt>
                <c:pt idx="21">
                  <c:v>0</c:v>
                </c:pt>
                <c:pt idx="22">
                  <c:v>7.6923076923076927E-2</c:v>
                </c:pt>
                <c:pt idx="23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D8-457F-A27C-98A9ECD730F3}"/>
            </c:ext>
          </c:extLst>
        </c:ser>
        <c:ser>
          <c:idx val="4"/>
          <c:order val="4"/>
          <c:invertIfNegative val="1"/>
          <c:cat>
            <c:numRef>
              <c:f>'figures - 3'!$B$2:$B$25</c:f>
              <c:numCache>
                <c:formatCode>General</c:formatCode>
                <c:ptCount val="24"/>
                <c:pt idx="0">
                  <c:v>7</c:v>
                </c:pt>
              </c:numCache>
            </c:numRef>
          </c:cat>
          <c:val>
            <c:numRef>
              <c:f>'figures - 3'!$K$2:$K$25</c:f>
              <c:numCache>
                <c:formatCode>0%</c:formatCode>
                <c:ptCount val="24"/>
                <c:pt idx="0">
                  <c:v>0.1015625</c:v>
                </c:pt>
                <c:pt idx="1">
                  <c:v>0.1005586592178771</c:v>
                </c:pt>
                <c:pt idx="2">
                  <c:v>3.0100334448160536E-2</c:v>
                </c:pt>
                <c:pt idx="3">
                  <c:v>7.636363636363637E-2</c:v>
                </c:pt>
                <c:pt idx="4">
                  <c:v>2.7210884353741496E-2</c:v>
                </c:pt>
                <c:pt idx="5">
                  <c:v>4.4444444444444446E-2</c:v>
                </c:pt>
                <c:pt idx="6">
                  <c:v>6.7796610169491525E-2</c:v>
                </c:pt>
                <c:pt idx="7">
                  <c:v>2.8571428571428571E-2</c:v>
                </c:pt>
                <c:pt idx="8">
                  <c:v>5.829596412556054E-2</c:v>
                </c:pt>
                <c:pt idx="9">
                  <c:v>5.106382978723404E-2</c:v>
                </c:pt>
                <c:pt idx="10">
                  <c:v>2.6666666666666668E-2</c:v>
                </c:pt>
                <c:pt idx="11">
                  <c:v>2.6385224274406333E-2</c:v>
                </c:pt>
                <c:pt idx="12">
                  <c:v>2.0833333333333332E-2</c:v>
                </c:pt>
                <c:pt idx="13">
                  <c:v>6.726457399103139E-2</c:v>
                </c:pt>
                <c:pt idx="14">
                  <c:v>1.6216216216216217E-2</c:v>
                </c:pt>
                <c:pt idx="15">
                  <c:v>4.2483660130718956E-2</c:v>
                </c:pt>
                <c:pt idx="16">
                  <c:v>2.6845637583892617E-2</c:v>
                </c:pt>
                <c:pt idx="17">
                  <c:v>2.1739130434782608E-2</c:v>
                </c:pt>
                <c:pt idx="18">
                  <c:v>3.4351145038167941E-2</c:v>
                </c:pt>
                <c:pt idx="19">
                  <c:v>3.9711191335740074E-2</c:v>
                </c:pt>
                <c:pt idx="20">
                  <c:v>4.7619047619047616E-2</c:v>
                </c:pt>
                <c:pt idx="21">
                  <c:v>2.0408163265306121E-2</c:v>
                </c:pt>
                <c:pt idx="22">
                  <c:v>5.5555555555555552E-2</c:v>
                </c:pt>
                <c:pt idx="23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D8-457F-A27C-98A9ECD730F3}"/>
            </c:ext>
          </c:extLst>
        </c:ser>
        <c:ser>
          <c:idx val="5"/>
          <c:order val="5"/>
          <c:invertIfNegative val="1"/>
          <c:cat>
            <c:numRef>
              <c:f>'figures - 3'!$B$2:$B$25</c:f>
              <c:numCache>
                <c:formatCode>General</c:formatCode>
                <c:ptCount val="24"/>
                <c:pt idx="0">
                  <c:v>7</c:v>
                </c:pt>
              </c:numCache>
            </c:numRef>
          </c:cat>
          <c:val>
            <c:numRef>
              <c:f>'figures - 3'!$N$2:$N$25</c:f>
              <c:numCache>
                <c:formatCode>0%</c:formatCode>
                <c:ptCount val="24"/>
                <c:pt idx="0" formatCode="0.0%">
                  <c:v>9.0277777777777776E-2</c:v>
                </c:pt>
                <c:pt idx="1">
                  <c:v>0.14569536423841059</c:v>
                </c:pt>
                <c:pt idx="2" formatCode="0.0%">
                  <c:v>5.1903114186851208E-2</c:v>
                </c:pt>
                <c:pt idx="3">
                  <c:v>7.1186440677966104E-2</c:v>
                </c:pt>
                <c:pt idx="4">
                  <c:v>2.5125628140703519E-2</c:v>
                </c:pt>
                <c:pt idx="5">
                  <c:v>8.9473684210526316E-2</c:v>
                </c:pt>
                <c:pt idx="6">
                  <c:v>2.2727272727272728E-2</c:v>
                </c:pt>
                <c:pt idx="7">
                  <c:v>5.7471264367816091E-2</c:v>
                </c:pt>
                <c:pt idx="8">
                  <c:v>8.1818181818181818E-2</c:v>
                </c:pt>
                <c:pt idx="9">
                  <c:v>0.11013215859030837</c:v>
                </c:pt>
                <c:pt idx="10">
                  <c:v>4.8346055979643768E-2</c:v>
                </c:pt>
                <c:pt idx="11">
                  <c:v>8.4788029925187039E-2</c:v>
                </c:pt>
                <c:pt idx="12">
                  <c:v>7.5697211155378488E-2</c:v>
                </c:pt>
                <c:pt idx="13">
                  <c:v>0.12773722627737227</c:v>
                </c:pt>
                <c:pt idx="14">
                  <c:v>4.9152542372881358E-2</c:v>
                </c:pt>
                <c:pt idx="15" formatCode="0.0%">
                  <c:v>6.4412238325281798E-2</c:v>
                </c:pt>
                <c:pt idx="16">
                  <c:v>8.59375E-2</c:v>
                </c:pt>
                <c:pt idx="17">
                  <c:v>9.0909090909090912E-2</c:v>
                </c:pt>
                <c:pt idx="18">
                  <c:v>4.2553191489361701E-2</c:v>
                </c:pt>
                <c:pt idx="19">
                  <c:v>5.4545454545454543E-2</c:v>
                </c:pt>
                <c:pt idx="20" formatCode="0.0%">
                  <c:v>1.9230769230769232E-2</c:v>
                </c:pt>
                <c:pt idx="21">
                  <c:v>4.9180327868852458E-2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D8-457F-A27C-98A9ECD73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47754"/>
        <c:axId val="128419633"/>
      </c:barChart>
      <c:catAx>
        <c:axId val="23374775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28419633"/>
        <c:crosses val="autoZero"/>
        <c:auto val="1"/>
        <c:lblAlgn val="ctr"/>
        <c:lblOffset val="100"/>
        <c:noMultiLvlLbl val="1"/>
      </c:catAx>
      <c:valAx>
        <c:axId val="12841963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233747754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7305675" cy="3543300"/>
    <xdr:graphicFrame macro="">
      <xdr:nvGraphicFramePr>
        <xdr:cNvPr id="1641839536" name="Chart 1">
          <a:extLst>
            <a:ext uri="{FF2B5EF4-FFF2-40B4-BE49-F238E27FC236}">
              <a16:creationId xmlns:a16="http://schemas.microsoft.com/office/drawing/2014/main" id="{00000000-0008-0000-0400-0000B07BD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13</xdr:col>
      <xdr:colOff>533400</xdr:colOff>
      <xdr:row>1</xdr:row>
      <xdr:rowOff>0</xdr:rowOff>
    </xdr:from>
    <xdr:ext cx="4438650" cy="8982075"/>
    <xdr:graphicFrame macro="">
      <xdr:nvGraphicFramePr>
        <xdr:cNvPr id="937102322" name="Chart 2">
          <a:extLst>
            <a:ext uri="{FF2B5EF4-FFF2-40B4-BE49-F238E27FC236}">
              <a16:creationId xmlns:a16="http://schemas.microsoft.com/office/drawing/2014/main" id="{00000000-0008-0000-0400-0000F20BDB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22</xdr:col>
      <xdr:colOff>66675</xdr:colOff>
      <xdr:row>1</xdr:row>
      <xdr:rowOff>0</xdr:rowOff>
    </xdr:from>
    <xdr:ext cx="4457700" cy="8982075"/>
    <xdr:graphicFrame macro="">
      <xdr:nvGraphicFramePr>
        <xdr:cNvPr id="2147163142" name="Chart 3">
          <a:extLst>
            <a:ext uri="{FF2B5EF4-FFF2-40B4-BE49-F238E27FC236}">
              <a16:creationId xmlns:a16="http://schemas.microsoft.com/office/drawing/2014/main" id="{00000000-0008-0000-0400-0000061CFB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76200</xdr:rowOff>
    </xdr:from>
    <xdr:ext cx="4371975" cy="8553450"/>
    <xdr:graphicFrame macro="">
      <xdr:nvGraphicFramePr>
        <xdr:cNvPr id="460000098" name="Chart 4">
          <a:extLst>
            <a:ext uri="{FF2B5EF4-FFF2-40B4-BE49-F238E27FC236}">
              <a16:creationId xmlns:a16="http://schemas.microsoft.com/office/drawing/2014/main" id="{00000000-0008-0000-0500-0000620B6B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295275</xdr:colOff>
      <xdr:row>0</xdr:row>
      <xdr:rowOff>133350</xdr:rowOff>
    </xdr:from>
    <xdr:ext cx="4371975" cy="8562975"/>
    <xdr:graphicFrame macro="">
      <xdr:nvGraphicFramePr>
        <xdr:cNvPr id="1907640520" name="Chart 5">
          <a:extLst>
            <a:ext uri="{FF2B5EF4-FFF2-40B4-BE49-F238E27FC236}">
              <a16:creationId xmlns:a16="http://schemas.microsoft.com/office/drawing/2014/main" id="{00000000-0008-0000-0500-0000C848B4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17</xdr:col>
      <xdr:colOff>0</xdr:colOff>
      <xdr:row>1</xdr:row>
      <xdr:rowOff>0</xdr:rowOff>
    </xdr:from>
    <xdr:ext cx="4391025" cy="8553450"/>
    <xdr:graphicFrame macro="">
      <xdr:nvGraphicFramePr>
        <xdr:cNvPr id="1239236020" name="Chart 6">
          <a:extLst>
            <a:ext uri="{FF2B5EF4-FFF2-40B4-BE49-F238E27FC236}">
              <a16:creationId xmlns:a16="http://schemas.microsoft.com/office/drawing/2014/main" id="{00000000-0008-0000-0500-0000B43DD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25</xdr:col>
      <xdr:colOff>0</xdr:colOff>
      <xdr:row>0</xdr:row>
      <xdr:rowOff>180975</xdr:rowOff>
    </xdr:from>
    <xdr:ext cx="4391025" cy="8943975"/>
    <xdr:graphicFrame macro="">
      <xdr:nvGraphicFramePr>
        <xdr:cNvPr id="1483081486" name="Chart 7">
          <a:extLst>
            <a:ext uri="{FF2B5EF4-FFF2-40B4-BE49-F238E27FC236}">
              <a16:creationId xmlns:a16="http://schemas.microsoft.com/office/drawing/2014/main" id="{00000000-0008-0000-0500-00000E0766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33</xdr:col>
      <xdr:colOff>0</xdr:colOff>
      <xdr:row>1</xdr:row>
      <xdr:rowOff>0</xdr:rowOff>
    </xdr:from>
    <xdr:ext cx="4429125" cy="8867775"/>
    <xdr:graphicFrame macro="">
      <xdr:nvGraphicFramePr>
        <xdr:cNvPr id="86951176" name="Chart 8">
          <a:extLst>
            <a:ext uri="{FF2B5EF4-FFF2-40B4-BE49-F238E27FC236}">
              <a16:creationId xmlns:a16="http://schemas.microsoft.com/office/drawing/2014/main" id="{00000000-0008-0000-0500-000008C52E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4391025" cy="8553450"/>
    <xdr:graphicFrame macro="">
      <xdr:nvGraphicFramePr>
        <xdr:cNvPr id="1641238227" name="Chart 9">
          <a:extLst>
            <a:ext uri="{FF2B5EF4-FFF2-40B4-BE49-F238E27FC236}">
              <a16:creationId xmlns:a16="http://schemas.microsoft.com/office/drawing/2014/main" id="{00000000-0008-0000-0600-0000D34ED3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0</xdr:colOff>
      <xdr:row>0</xdr:row>
      <xdr:rowOff>0</xdr:rowOff>
    </xdr:from>
    <xdr:ext cx="4391025" cy="8553450"/>
    <xdr:graphicFrame macro="">
      <xdr:nvGraphicFramePr>
        <xdr:cNvPr id="1194270986" name="Chart 10">
          <a:extLst>
            <a:ext uri="{FF2B5EF4-FFF2-40B4-BE49-F238E27FC236}">
              <a16:creationId xmlns:a16="http://schemas.microsoft.com/office/drawing/2014/main" id="{00000000-0008-0000-0600-00000A212F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16</xdr:col>
      <xdr:colOff>552450</xdr:colOff>
      <xdr:row>0</xdr:row>
      <xdr:rowOff>28575</xdr:rowOff>
    </xdr:from>
    <xdr:ext cx="4371975" cy="8553450"/>
    <xdr:graphicFrame macro="">
      <xdr:nvGraphicFramePr>
        <xdr:cNvPr id="561518385" name="Chart 11">
          <a:extLst>
            <a:ext uri="{FF2B5EF4-FFF2-40B4-BE49-F238E27FC236}">
              <a16:creationId xmlns:a16="http://schemas.microsoft.com/office/drawing/2014/main" id="{00000000-0008-0000-0600-0000311778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24</xdr:col>
      <xdr:colOff>590550</xdr:colOff>
      <xdr:row>0</xdr:row>
      <xdr:rowOff>0</xdr:rowOff>
    </xdr:from>
    <xdr:ext cx="4371975" cy="8724900"/>
    <xdr:graphicFrame macro="">
      <xdr:nvGraphicFramePr>
        <xdr:cNvPr id="1345358045" name="Chart 12">
          <a:extLst>
            <a:ext uri="{FF2B5EF4-FFF2-40B4-BE49-F238E27FC236}">
              <a16:creationId xmlns:a16="http://schemas.microsoft.com/office/drawing/2014/main" id="{00000000-0008-0000-0600-0000DD8830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32</xdr:col>
      <xdr:colOff>600075</xdr:colOff>
      <xdr:row>0</xdr:row>
      <xdr:rowOff>95250</xdr:rowOff>
    </xdr:from>
    <xdr:ext cx="4067175" cy="8362950"/>
    <xdr:graphicFrame macro="">
      <xdr:nvGraphicFramePr>
        <xdr:cNvPr id="992276324" name="Chart 13">
          <a:extLst>
            <a:ext uri="{FF2B5EF4-FFF2-40B4-BE49-F238E27FC236}">
              <a16:creationId xmlns:a16="http://schemas.microsoft.com/office/drawing/2014/main" id="{00000000-0008-0000-0600-000064EF24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41</xdr:col>
      <xdr:colOff>0</xdr:colOff>
      <xdr:row>1</xdr:row>
      <xdr:rowOff>0</xdr:rowOff>
    </xdr:from>
    <xdr:ext cx="4391025" cy="10067925"/>
    <xdr:graphicFrame macro="">
      <xdr:nvGraphicFramePr>
        <xdr:cNvPr id="1133799289" name="Chart 14">
          <a:extLst>
            <a:ext uri="{FF2B5EF4-FFF2-40B4-BE49-F238E27FC236}">
              <a16:creationId xmlns:a16="http://schemas.microsoft.com/office/drawing/2014/main" id="{00000000-0008-0000-0600-0000796794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workbookViewId="0"/>
  </sheetViews>
  <sheetFormatPr defaultColWidth="14.3984375" defaultRowHeight="15" customHeight="1"/>
  <cols>
    <col min="1" max="1" width="8.73046875" customWidth="1"/>
    <col min="2" max="2" width="10.53125" customWidth="1"/>
    <col min="3" max="3" width="18.265625" customWidth="1"/>
    <col min="4" max="26" width="8.73046875" customWidth="1"/>
  </cols>
  <sheetData>
    <row r="1" spans="1:12" ht="14.25" customHeight="1">
      <c r="A1" t="s">
        <v>43</v>
      </c>
    </row>
    <row r="2" spans="1:12" ht="14.25" customHeight="1">
      <c r="B2" s="38"/>
      <c r="C2" s="39"/>
      <c r="D2" s="39"/>
      <c r="E2" s="39"/>
      <c r="F2" s="39"/>
      <c r="G2" s="39"/>
      <c r="H2" s="39"/>
      <c r="I2" s="39"/>
      <c r="J2" s="39"/>
      <c r="K2" s="39"/>
    </row>
    <row r="3" spans="1:12" ht="14.25" customHeight="1">
      <c r="B3" s="1" t="s">
        <v>0</v>
      </c>
      <c r="C3" s="2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3" t="s">
        <v>10</v>
      </c>
    </row>
    <row r="4" spans="1:12" ht="14.25" customHeight="1">
      <c r="B4" s="37">
        <v>7</v>
      </c>
      <c r="C4" s="34" t="s">
        <v>11</v>
      </c>
      <c r="D4" s="37" t="s">
        <v>12</v>
      </c>
      <c r="E4" s="1" t="s">
        <v>13</v>
      </c>
      <c r="F4" s="4">
        <v>5.4054054054054057E-2</v>
      </c>
      <c r="G4" s="4">
        <v>4.2553191489361701E-2</v>
      </c>
      <c r="H4" s="4">
        <v>6.4516129032258063E-2</v>
      </c>
      <c r="I4" s="4">
        <v>2.2222222222222223E-2</v>
      </c>
      <c r="J4" s="4">
        <v>0</v>
      </c>
      <c r="K4" s="4">
        <v>1.9607843137254902E-2</v>
      </c>
      <c r="L4" s="4">
        <v>3.4965034965034968E-2</v>
      </c>
    </row>
    <row r="5" spans="1:12" ht="14.25" customHeight="1">
      <c r="B5" s="35"/>
      <c r="C5" s="35"/>
      <c r="D5" s="36"/>
      <c r="E5" s="1" t="s">
        <v>14</v>
      </c>
      <c r="F5" s="4">
        <v>0.15789473684210525</v>
      </c>
      <c r="G5" s="4">
        <v>4.1095890410958902E-2</v>
      </c>
      <c r="H5" s="4">
        <v>8.5365853658536592E-2</v>
      </c>
      <c r="I5" s="4">
        <v>6.25E-2</v>
      </c>
      <c r="J5" s="4">
        <v>3.6363636363636362E-2</v>
      </c>
      <c r="K5" s="4">
        <v>0</v>
      </c>
      <c r="L5" s="4">
        <v>6.1855670103092786E-2</v>
      </c>
    </row>
    <row r="6" spans="1:12" ht="14.25" customHeight="1">
      <c r="B6" s="35"/>
      <c r="C6" s="35"/>
      <c r="D6" s="37" t="s">
        <v>15</v>
      </c>
      <c r="E6" s="1" t="s">
        <v>13</v>
      </c>
      <c r="F6" s="4">
        <v>9.9009900990099015E-2</v>
      </c>
      <c r="G6" s="4">
        <v>0.11764705882352941</v>
      </c>
      <c r="H6" s="4">
        <v>5.8823529411764705E-2</v>
      </c>
      <c r="I6" s="4">
        <v>6.3063063063063057E-2</v>
      </c>
      <c r="J6" s="4">
        <v>2.0833333333333332E-2</v>
      </c>
      <c r="K6" s="4" t="s">
        <v>16</v>
      </c>
      <c r="L6" s="4">
        <v>7.2093023255813959E-2</v>
      </c>
    </row>
    <row r="7" spans="1:12" ht="14.25">
      <c r="B7" s="35"/>
      <c r="C7" s="36"/>
      <c r="D7" s="36"/>
      <c r="E7" s="1" t="s">
        <v>14</v>
      </c>
      <c r="F7" s="4">
        <v>0.19801980198019803</v>
      </c>
      <c r="G7" s="4">
        <v>0.24324324324324326</v>
      </c>
      <c r="H7" s="4">
        <v>0.12048192771084337</v>
      </c>
      <c r="I7" s="4">
        <v>6.3492063492063489E-2</v>
      </c>
      <c r="J7" s="4">
        <v>6.9767441860465115E-2</v>
      </c>
      <c r="K7" s="4" t="s">
        <v>16</v>
      </c>
      <c r="L7" s="4">
        <v>0.12820512820512819</v>
      </c>
    </row>
    <row r="8" spans="1:12" ht="14.25" customHeight="1">
      <c r="B8" s="35"/>
      <c r="C8" s="34" t="s">
        <v>17</v>
      </c>
      <c r="D8" s="37" t="s">
        <v>12</v>
      </c>
      <c r="E8" s="1" t="s">
        <v>13</v>
      </c>
      <c r="F8" s="4">
        <v>0.1</v>
      </c>
      <c r="G8" s="4" t="s">
        <v>16</v>
      </c>
      <c r="H8" s="4">
        <v>0</v>
      </c>
      <c r="I8" s="4">
        <v>0</v>
      </c>
      <c r="J8" s="4" t="s">
        <v>16</v>
      </c>
      <c r="K8" s="4" t="s">
        <v>16</v>
      </c>
      <c r="L8" s="4">
        <v>4.1666666666666664E-2</v>
      </c>
    </row>
    <row r="9" spans="1:12" ht="14.25" customHeight="1">
      <c r="B9" s="35"/>
      <c r="C9" s="36"/>
      <c r="D9" s="36"/>
      <c r="E9" s="1" t="s">
        <v>14</v>
      </c>
      <c r="F9" s="4">
        <v>0</v>
      </c>
      <c r="G9" s="4" t="s">
        <v>16</v>
      </c>
      <c r="H9" s="4">
        <v>0</v>
      </c>
      <c r="I9" s="4">
        <v>0</v>
      </c>
      <c r="J9" s="4" t="s">
        <v>16</v>
      </c>
      <c r="K9" s="4" t="s">
        <v>16</v>
      </c>
      <c r="L9" s="4">
        <v>0</v>
      </c>
    </row>
    <row r="10" spans="1:12" ht="14.25" customHeight="1">
      <c r="B10" s="35"/>
      <c r="C10" s="34" t="s">
        <v>18</v>
      </c>
      <c r="D10" s="37" t="s">
        <v>12</v>
      </c>
      <c r="E10" s="1" t="s">
        <v>13</v>
      </c>
      <c r="F10" s="4">
        <v>6.5727699530516437E-2</v>
      </c>
      <c r="G10" s="4">
        <v>0</v>
      </c>
      <c r="H10" s="4">
        <v>2.3569023569023569E-2</v>
      </c>
      <c r="I10" s="4">
        <v>6.25E-2</v>
      </c>
      <c r="J10" s="4">
        <v>0.01</v>
      </c>
      <c r="K10" s="4">
        <v>7.6923076923076927E-2</v>
      </c>
      <c r="L10" s="4">
        <v>4.2379788101059496E-2</v>
      </c>
    </row>
    <row r="11" spans="1:12" ht="14.25" customHeight="1">
      <c r="B11" s="35"/>
      <c r="C11" s="35"/>
      <c r="D11" s="36"/>
      <c r="E11" s="1" t="s">
        <v>14</v>
      </c>
      <c r="F11" s="4">
        <v>9.7938144329896906E-2</v>
      </c>
      <c r="G11" s="4">
        <v>0.02</v>
      </c>
      <c r="H11" s="4">
        <v>2.564102564102564E-2</v>
      </c>
      <c r="I11" s="4">
        <v>5.7071960297766747E-2</v>
      </c>
      <c r="J11" s="4">
        <v>4.1666666666666666E-3</v>
      </c>
      <c r="K11" s="4">
        <v>2.7777777777777776E-2</v>
      </c>
      <c r="L11" s="4">
        <v>4.2914979757085019E-2</v>
      </c>
    </row>
    <row r="12" spans="1:12" ht="14.25" customHeight="1">
      <c r="B12" s="35"/>
      <c r="C12" s="35"/>
      <c r="D12" s="37" t="s">
        <v>15</v>
      </c>
      <c r="E12" s="1" t="s">
        <v>13</v>
      </c>
      <c r="F12" s="4">
        <v>0</v>
      </c>
      <c r="G12" s="4">
        <v>0</v>
      </c>
      <c r="H12" s="4">
        <v>0.10344827586206896</v>
      </c>
      <c r="I12" s="4">
        <v>4.1322314049586778E-2</v>
      </c>
      <c r="J12" s="4">
        <v>3.2258064516129031E-2</v>
      </c>
      <c r="K12" s="4">
        <v>7.6923076923076927E-2</v>
      </c>
      <c r="L12" s="4">
        <v>4.5161290322580643E-2</v>
      </c>
    </row>
    <row r="13" spans="1:12" ht="14.25" customHeight="1">
      <c r="B13" s="35"/>
      <c r="C13" s="36"/>
      <c r="D13" s="36"/>
      <c r="E13" s="1" t="s">
        <v>14</v>
      </c>
      <c r="F13" s="4">
        <v>2.0833333333333332E-2</v>
      </c>
      <c r="G13" s="4">
        <v>0</v>
      </c>
      <c r="H13" s="4">
        <v>1.8518518518518517E-2</v>
      </c>
      <c r="I13" s="4">
        <v>5.4054054054054057E-2</v>
      </c>
      <c r="J13" s="4">
        <v>6.3291139240506333E-2</v>
      </c>
      <c r="K13" s="4">
        <v>0</v>
      </c>
      <c r="L13" s="4">
        <v>4.1401273885350316E-2</v>
      </c>
    </row>
    <row r="14" spans="1:12" ht="14.25" customHeight="1">
      <c r="B14" s="35"/>
      <c r="C14" s="34" t="s">
        <v>19</v>
      </c>
      <c r="D14" s="37" t="s">
        <v>12</v>
      </c>
      <c r="E14" s="1" t="s">
        <v>13</v>
      </c>
      <c r="F14" s="4" t="s">
        <v>16</v>
      </c>
      <c r="G14" s="4" t="s">
        <v>16</v>
      </c>
      <c r="H14" s="4" t="s">
        <v>16</v>
      </c>
      <c r="I14" s="4">
        <v>0</v>
      </c>
      <c r="J14" s="4">
        <v>0</v>
      </c>
      <c r="K14" s="4" t="s">
        <v>16</v>
      </c>
      <c r="L14" s="4">
        <v>0</v>
      </c>
    </row>
    <row r="15" spans="1:12" ht="14.25" customHeight="1">
      <c r="B15" s="35"/>
      <c r="C15" s="35"/>
      <c r="D15" s="36"/>
      <c r="E15" s="1" t="s">
        <v>14</v>
      </c>
      <c r="F15" s="4" t="s">
        <v>16</v>
      </c>
      <c r="G15" s="4" t="s">
        <v>16</v>
      </c>
      <c r="H15" s="4" t="s">
        <v>16</v>
      </c>
      <c r="I15" s="4">
        <v>2.9411764705882353E-2</v>
      </c>
      <c r="J15" s="4">
        <v>0</v>
      </c>
      <c r="K15" s="4" t="s">
        <v>16</v>
      </c>
      <c r="L15" s="4">
        <v>1.8181818181818181E-2</v>
      </c>
    </row>
    <row r="16" spans="1:12" ht="14.25" customHeight="1">
      <c r="B16" s="35"/>
      <c r="C16" s="35"/>
      <c r="D16" s="37" t="s">
        <v>15</v>
      </c>
      <c r="E16" s="1" t="s">
        <v>13</v>
      </c>
      <c r="F16" s="4" t="s">
        <v>16</v>
      </c>
      <c r="G16" s="4" t="s">
        <v>16</v>
      </c>
      <c r="H16" s="4" t="s">
        <v>16</v>
      </c>
      <c r="I16" s="4">
        <v>0</v>
      </c>
      <c r="J16" s="4" t="s">
        <v>16</v>
      </c>
      <c r="K16" s="4" t="s">
        <v>16</v>
      </c>
      <c r="L16" s="4">
        <v>0</v>
      </c>
    </row>
    <row r="17" spans="2:12" ht="14.25" customHeight="1">
      <c r="B17" s="36"/>
      <c r="C17" s="36"/>
      <c r="D17" s="36"/>
      <c r="E17" s="1" t="s">
        <v>14</v>
      </c>
      <c r="F17" s="4" t="s">
        <v>16</v>
      </c>
      <c r="G17" s="4" t="s">
        <v>16</v>
      </c>
      <c r="H17" s="4" t="s">
        <v>16</v>
      </c>
      <c r="I17" s="4">
        <v>0</v>
      </c>
      <c r="J17" s="4" t="s">
        <v>16</v>
      </c>
      <c r="K17" s="4" t="s">
        <v>16</v>
      </c>
      <c r="L17" s="4">
        <v>0</v>
      </c>
    </row>
    <row r="18" spans="2:12" ht="14.25" customHeight="1">
      <c r="B18" s="37">
        <v>8</v>
      </c>
      <c r="C18" s="34" t="s">
        <v>11</v>
      </c>
      <c r="D18" s="37" t="s">
        <v>12</v>
      </c>
      <c r="E18" s="1" t="s">
        <v>13</v>
      </c>
      <c r="F18" s="4">
        <v>2.5000000000000001E-2</v>
      </c>
      <c r="G18" s="4">
        <v>2.6315789473684209E-2</v>
      </c>
      <c r="H18" s="4">
        <v>1.7241379310344827E-2</v>
      </c>
      <c r="I18" s="4">
        <v>0</v>
      </c>
      <c r="J18" s="4">
        <v>1.5151515151515152E-2</v>
      </c>
      <c r="K18" s="4">
        <v>0</v>
      </c>
      <c r="L18" s="4">
        <v>1.4634146341463415E-2</v>
      </c>
    </row>
    <row r="19" spans="2:12" ht="14.25" customHeight="1">
      <c r="B19" s="35"/>
      <c r="C19" s="35"/>
      <c r="D19" s="36"/>
      <c r="E19" s="1" t="s">
        <v>14</v>
      </c>
      <c r="F19" s="4">
        <v>5.5555555555555552E-2</v>
      </c>
      <c r="G19" s="4">
        <v>1.6129032258064516E-2</v>
      </c>
      <c r="H19" s="4">
        <v>1.2987012987012988E-2</v>
      </c>
      <c r="I19" s="4">
        <v>1.2987012987012988E-2</v>
      </c>
      <c r="J19" s="4">
        <v>0</v>
      </c>
      <c r="K19" s="4">
        <v>0</v>
      </c>
      <c r="L19" s="4">
        <v>1.3921113689095127E-2</v>
      </c>
    </row>
    <row r="20" spans="2:12" ht="14.25" customHeight="1">
      <c r="B20" s="35"/>
      <c r="C20" s="35"/>
      <c r="D20" s="37" t="s">
        <v>15</v>
      </c>
      <c r="E20" s="1" t="s">
        <v>13</v>
      </c>
      <c r="F20" s="4">
        <v>1.3888888888888888E-2</v>
      </c>
      <c r="G20" s="4">
        <v>0</v>
      </c>
      <c r="H20" s="4">
        <v>3.6585365853658534E-2</v>
      </c>
      <c r="I20" s="4">
        <v>0</v>
      </c>
      <c r="J20" s="4">
        <v>1.6393442622950821E-2</v>
      </c>
      <c r="K20" s="4" t="s">
        <v>16</v>
      </c>
      <c r="L20" s="4">
        <v>1.4749262536873156E-2</v>
      </c>
    </row>
    <row r="21" spans="2:12" ht="14.25" customHeight="1">
      <c r="B21" s="35"/>
      <c r="C21" s="36"/>
      <c r="D21" s="36"/>
      <c r="E21" s="1" t="s">
        <v>14</v>
      </c>
      <c r="F21" s="4">
        <v>5.1724137931034482E-2</v>
      </c>
      <c r="G21" s="4">
        <v>0</v>
      </c>
      <c r="H21" s="4">
        <v>0</v>
      </c>
      <c r="I21" s="4">
        <v>0</v>
      </c>
      <c r="J21" s="4">
        <v>1.4084507042253521E-2</v>
      </c>
      <c r="K21" s="4" t="s">
        <v>16</v>
      </c>
      <c r="L21" s="4">
        <v>1.282051282051282E-2</v>
      </c>
    </row>
    <row r="22" spans="2:12" ht="14.25" customHeight="1">
      <c r="B22" s="35"/>
      <c r="C22" s="34" t="s">
        <v>17</v>
      </c>
      <c r="D22" s="37" t="s">
        <v>12</v>
      </c>
      <c r="E22" s="1" t="s">
        <v>13</v>
      </c>
      <c r="F22" s="4">
        <v>0</v>
      </c>
      <c r="G22" s="4" t="s">
        <v>16</v>
      </c>
      <c r="H22" s="4">
        <v>0</v>
      </c>
      <c r="I22" s="4">
        <v>0</v>
      </c>
      <c r="J22" s="4" t="s">
        <v>16</v>
      </c>
      <c r="K22" s="4" t="s">
        <v>16</v>
      </c>
      <c r="L22" s="4">
        <v>0</v>
      </c>
    </row>
    <row r="23" spans="2:12" ht="14.25" customHeight="1">
      <c r="B23" s="35"/>
      <c r="C23" s="36"/>
      <c r="D23" s="36"/>
      <c r="E23" s="1" t="s">
        <v>14</v>
      </c>
      <c r="F23" s="4">
        <v>0</v>
      </c>
      <c r="G23" s="4" t="s">
        <v>16</v>
      </c>
      <c r="H23" s="4">
        <v>0</v>
      </c>
      <c r="I23" s="4">
        <v>0</v>
      </c>
      <c r="J23" s="4" t="s">
        <v>16</v>
      </c>
      <c r="K23" s="4" t="s">
        <v>16</v>
      </c>
      <c r="L23" s="4">
        <v>0</v>
      </c>
    </row>
    <row r="24" spans="2:12" ht="14.25" customHeight="1">
      <c r="B24" s="35"/>
      <c r="C24" s="34" t="s">
        <v>18</v>
      </c>
      <c r="D24" s="37" t="s">
        <v>12</v>
      </c>
      <c r="E24" s="1" t="s">
        <v>13</v>
      </c>
      <c r="F24" s="4">
        <v>0</v>
      </c>
      <c r="G24" s="4">
        <v>0.02</v>
      </c>
      <c r="H24" s="4">
        <v>1.6528925619834711E-2</v>
      </c>
      <c r="I24" s="4">
        <v>2.4096385542168676E-2</v>
      </c>
      <c r="J24" s="4">
        <v>3.5714285714285712E-2</v>
      </c>
      <c r="K24" s="4">
        <v>0</v>
      </c>
      <c r="L24" s="4">
        <v>1.9436345966958212E-2</v>
      </c>
    </row>
    <row r="25" spans="2:12" ht="14.25" customHeight="1">
      <c r="B25" s="35"/>
      <c r="C25" s="35"/>
      <c r="D25" s="36"/>
      <c r="E25" s="1" t="s">
        <v>14</v>
      </c>
      <c r="F25" s="4">
        <v>1.2422360248447204E-2</v>
      </c>
      <c r="G25" s="4">
        <v>0</v>
      </c>
      <c r="H25" s="4">
        <v>9.1743119266055051E-3</v>
      </c>
      <c r="I25" s="4">
        <v>5.8673469387755105E-2</v>
      </c>
      <c r="J25" s="4">
        <v>0</v>
      </c>
      <c r="K25" s="4">
        <v>0</v>
      </c>
      <c r="L25" s="4">
        <v>2.7383367139959432E-2</v>
      </c>
    </row>
    <row r="26" spans="2:12" ht="14.25" customHeight="1">
      <c r="B26" s="35"/>
      <c r="C26" s="35"/>
      <c r="D26" s="37" t="s">
        <v>15</v>
      </c>
      <c r="E26" s="1" t="s">
        <v>13</v>
      </c>
      <c r="F26" s="4">
        <v>0</v>
      </c>
      <c r="G26" s="4">
        <v>0</v>
      </c>
      <c r="H26" s="4">
        <v>2.2222222222222223E-2</v>
      </c>
      <c r="I26" s="4">
        <v>7.8125E-3</v>
      </c>
      <c r="J26" s="4">
        <v>0</v>
      </c>
      <c r="K26" s="4">
        <v>0</v>
      </c>
      <c r="L26" s="4">
        <v>7.7220077220077222E-3</v>
      </c>
    </row>
    <row r="27" spans="2:12" ht="14.25" customHeight="1">
      <c r="B27" s="35"/>
      <c r="C27" s="36"/>
      <c r="D27" s="36"/>
      <c r="E27" s="1" t="s">
        <v>14</v>
      </c>
      <c r="F27" s="4">
        <v>0</v>
      </c>
      <c r="G27" s="4">
        <v>0</v>
      </c>
      <c r="H27" s="4">
        <v>0</v>
      </c>
      <c r="I27" s="4">
        <v>2.3809523809523808E-2</v>
      </c>
      <c r="J27" s="4">
        <v>0</v>
      </c>
      <c r="K27" s="4">
        <v>0</v>
      </c>
      <c r="L27" s="4">
        <v>1.2448132780082987E-2</v>
      </c>
    </row>
    <row r="28" spans="2:12" ht="14.25" customHeight="1">
      <c r="B28" s="35"/>
      <c r="C28" s="34" t="s">
        <v>19</v>
      </c>
      <c r="D28" s="37" t="s">
        <v>12</v>
      </c>
      <c r="E28" s="1" t="s">
        <v>13</v>
      </c>
      <c r="F28" s="4" t="s">
        <v>16</v>
      </c>
      <c r="G28" s="4" t="s">
        <v>16</v>
      </c>
      <c r="H28" s="4" t="s">
        <v>16</v>
      </c>
      <c r="I28" s="4">
        <v>6.4516129032258063E-2</v>
      </c>
      <c r="J28" s="4">
        <v>0.13636363636363635</v>
      </c>
      <c r="K28" s="4" t="s">
        <v>16</v>
      </c>
      <c r="L28" s="4">
        <v>9.4339622641509441E-2</v>
      </c>
    </row>
    <row r="29" spans="2:12" ht="14.25" customHeight="1">
      <c r="B29" s="35"/>
      <c r="C29" s="35"/>
      <c r="D29" s="36"/>
      <c r="E29" s="1" t="s">
        <v>14</v>
      </c>
      <c r="F29" s="4" t="s">
        <v>16</v>
      </c>
      <c r="G29" s="4" t="s">
        <v>16</v>
      </c>
      <c r="H29" s="4" t="s">
        <v>16</v>
      </c>
      <c r="I29" s="4">
        <v>0</v>
      </c>
      <c r="J29" s="4">
        <v>0</v>
      </c>
      <c r="K29" s="4" t="s">
        <v>16</v>
      </c>
      <c r="L29" s="4">
        <v>0</v>
      </c>
    </row>
    <row r="30" spans="2:12" ht="14.25" customHeight="1">
      <c r="B30" s="35"/>
      <c r="C30" s="35"/>
      <c r="D30" s="37" t="s">
        <v>15</v>
      </c>
      <c r="E30" s="1" t="s">
        <v>13</v>
      </c>
      <c r="F30" s="4" t="s">
        <v>16</v>
      </c>
      <c r="G30" s="4" t="s">
        <v>16</v>
      </c>
      <c r="H30" s="4" t="s">
        <v>16</v>
      </c>
      <c r="I30" s="4">
        <v>0</v>
      </c>
      <c r="J30" s="4" t="s">
        <v>16</v>
      </c>
      <c r="K30" s="4" t="s">
        <v>16</v>
      </c>
      <c r="L30" s="4">
        <v>0</v>
      </c>
    </row>
    <row r="31" spans="2:12" ht="14.25" customHeight="1">
      <c r="B31" s="36"/>
      <c r="C31" s="36"/>
      <c r="D31" s="36"/>
      <c r="E31" s="1" t="s">
        <v>14</v>
      </c>
      <c r="F31" s="4" t="s">
        <v>16</v>
      </c>
      <c r="G31" s="4" t="s">
        <v>16</v>
      </c>
      <c r="H31" s="4" t="s">
        <v>16</v>
      </c>
      <c r="I31" s="4">
        <v>0</v>
      </c>
      <c r="J31" s="4" t="s">
        <v>16</v>
      </c>
      <c r="K31" s="4" t="s">
        <v>16</v>
      </c>
      <c r="L31" s="4">
        <v>0</v>
      </c>
    </row>
    <row r="32" spans="2:12" ht="14.25" customHeight="1">
      <c r="B32" s="37">
        <v>9</v>
      </c>
      <c r="C32" s="34" t="s">
        <v>11</v>
      </c>
      <c r="D32" s="37" t="s">
        <v>12</v>
      </c>
      <c r="E32" s="1" t="s">
        <v>13</v>
      </c>
      <c r="F32" s="4">
        <v>9.8039215686274508E-2</v>
      </c>
      <c r="G32" s="4">
        <v>8.2644628099173556E-3</v>
      </c>
      <c r="H32" s="4">
        <v>0.06</v>
      </c>
      <c r="I32" s="4">
        <v>7.9365079365079361E-3</v>
      </c>
      <c r="J32" s="4">
        <v>0</v>
      </c>
      <c r="K32" s="4">
        <v>0</v>
      </c>
      <c r="L32" s="4">
        <v>2.813852813852814E-2</v>
      </c>
    </row>
    <row r="33" spans="2:12" ht="14.25" customHeight="1">
      <c r="B33" s="35"/>
      <c r="C33" s="35"/>
      <c r="D33" s="36"/>
      <c r="E33" s="1" t="s">
        <v>14</v>
      </c>
      <c r="F33" s="4">
        <v>8.5714285714285715E-2</v>
      </c>
      <c r="G33" s="4">
        <v>3.937007874015748E-2</v>
      </c>
      <c r="H33" s="4">
        <v>0.12621359223300971</v>
      </c>
      <c r="I33" s="4">
        <v>7.2992700729927005E-3</v>
      </c>
      <c r="J33" s="4">
        <v>0</v>
      </c>
      <c r="K33" s="4">
        <v>0</v>
      </c>
      <c r="L33" s="4">
        <v>4.793028322440087E-2</v>
      </c>
    </row>
    <row r="34" spans="2:12" ht="14.25" customHeight="1">
      <c r="B34" s="35"/>
      <c r="C34" s="35"/>
      <c r="D34" s="37" t="s">
        <v>15</v>
      </c>
      <c r="E34" s="1" t="s">
        <v>13</v>
      </c>
      <c r="F34" s="4">
        <v>7.1428571428571425E-2</v>
      </c>
      <c r="G34" s="4">
        <v>0.1111111111111111</v>
      </c>
      <c r="H34" s="4">
        <v>0.04</v>
      </c>
      <c r="I34" s="4">
        <v>1.8181818181818181E-2</v>
      </c>
      <c r="J34" s="4">
        <v>0.14285714285714285</v>
      </c>
      <c r="K34" s="4" t="s">
        <v>16</v>
      </c>
      <c r="L34" s="4">
        <v>6.8548387096774188E-2</v>
      </c>
    </row>
    <row r="35" spans="2:12" ht="14.25" customHeight="1">
      <c r="B35" s="35"/>
      <c r="C35" s="36"/>
      <c r="D35" s="36"/>
      <c r="E35" s="1" t="s">
        <v>14</v>
      </c>
      <c r="F35" s="4">
        <v>0.1076923076923077</v>
      </c>
      <c r="G35" s="4">
        <v>0.14285714285714285</v>
      </c>
      <c r="H35" s="4">
        <v>3.9215686274509803E-2</v>
      </c>
      <c r="I35" s="4">
        <v>5.7692307692307696E-2</v>
      </c>
      <c r="J35" s="4">
        <v>6.5217391304347824E-2</v>
      </c>
      <c r="K35" s="4" t="s">
        <v>16</v>
      </c>
      <c r="L35" s="4">
        <v>7.6595744680851063E-2</v>
      </c>
    </row>
    <row r="36" spans="2:12" ht="14.25" customHeight="1">
      <c r="B36" s="35"/>
      <c r="C36" s="34" t="s">
        <v>17</v>
      </c>
      <c r="D36" s="37" t="s">
        <v>12</v>
      </c>
      <c r="E36" s="1" t="s">
        <v>13</v>
      </c>
      <c r="F36" s="4">
        <v>0</v>
      </c>
      <c r="G36" s="4" t="s">
        <v>16</v>
      </c>
      <c r="H36" s="4" t="s">
        <v>16</v>
      </c>
      <c r="I36" s="4" t="s">
        <v>16</v>
      </c>
      <c r="J36" s="4" t="s">
        <v>16</v>
      </c>
      <c r="K36" s="4" t="s">
        <v>16</v>
      </c>
      <c r="L36" s="4">
        <v>0</v>
      </c>
    </row>
    <row r="37" spans="2:12" ht="14.25" customHeight="1">
      <c r="B37" s="35"/>
      <c r="C37" s="36"/>
      <c r="D37" s="36"/>
      <c r="E37" s="1" t="s">
        <v>14</v>
      </c>
      <c r="F37" s="4">
        <v>8.3333333333333329E-2</v>
      </c>
      <c r="G37" s="4" t="s">
        <v>16</v>
      </c>
      <c r="H37" s="4" t="s">
        <v>16</v>
      </c>
      <c r="I37" s="4" t="s">
        <v>16</v>
      </c>
      <c r="J37" s="4" t="s">
        <v>16</v>
      </c>
      <c r="K37" s="4" t="s">
        <v>16</v>
      </c>
      <c r="L37" s="4">
        <v>8.3333333333333329E-2</v>
      </c>
    </row>
    <row r="38" spans="2:12" ht="14.25" customHeight="1">
      <c r="B38" s="35"/>
      <c r="C38" s="34" t="s">
        <v>18</v>
      </c>
      <c r="D38" s="37" t="s">
        <v>12</v>
      </c>
      <c r="E38" s="1" t="s">
        <v>13</v>
      </c>
      <c r="F38" s="4">
        <v>0.10294117647058823</v>
      </c>
      <c r="G38" s="4">
        <v>7.8947368421052627E-2</v>
      </c>
      <c r="H38" s="4">
        <v>4.4303797468354431E-2</v>
      </c>
      <c r="I38" s="4">
        <v>3.6734693877551024E-2</v>
      </c>
      <c r="J38" s="4">
        <v>2.2727272727272728E-2</v>
      </c>
      <c r="K38" s="4">
        <v>0</v>
      </c>
      <c r="L38" s="4">
        <v>5.0651230101302458E-2</v>
      </c>
    </row>
    <row r="39" spans="2:12" ht="14.25" customHeight="1">
      <c r="B39" s="35"/>
      <c r="C39" s="35"/>
      <c r="D39" s="36"/>
      <c r="E39" s="1" t="s">
        <v>14</v>
      </c>
      <c r="F39" s="4">
        <v>8.6956521739130432E-2</v>
      </c>
      <c r="G39" s="4">
        <v>7.5471698113207544E-2</v>
      </c>
      <c r="H39" s="4">
        <v>3.2051282051282048E-2</v>
      </c>
      <c r="I39" s="4">
        <v>1.8957345971563982E-2</v>
      </c>
      <c r="J39" s="4">
        <v>3.2258064516129031E-2</v>
      </c>
      <c r="K39" s="4">
        <v>5.8823529411764705E-2</v>
      </c>
      <c r="L39" s="4">
        <v>4.4862518089725037E-2</v>
      </c>
    </row>
    <row r="40" spans="2:12" ht="14.25" customHeight="1">
      <c r="B40" s="35"/>
      <c r="C40" s="35"/>
      <c r="D40" s="37" t="s">
        <v>15</v>
      </c>
      <c r="E40" s="1" t="s">
        <v>13</v>
      </c>
      <c r="F40" s="4">
        <v>0</v>
      </c>
      <c r="G40" s="4">
        <v>0</v>
      </c>
      <c r="H40" s="4">
        <v>0.12</v>
      </c>
      <c r="I40" s="4">
        <v>5.4216867469879519E-2</v>
      </c>
      <c r="J40" s="4">
        <v>0</v>
      </c>
      <c r="K40" s="4">
        <v>0</v>
      </c>
      <c r="L40" s="4">
        <v>5.2631578947368418E-2</v>
      </c>
    </row>
    <row r="41" spans="2:12" ht="14.25" customHeight="1">
      <c r="B41" s="35"/>
      <c r="C41" s="36"/>
      <c r="D41" s="36"/>
      <c r="E41" s="1" t="s">
        <v>14</v>
      </c>
      <c r="F41" s="4">
        <v>0</v>
      </c>
      <c r="G41" s="4">
        <v>0</v>
      </c>
      <c r="H41" s="4">
        <v>9.8039215686274508E-2</v>
      </c>
      <c r="I41" s="4">
        <v>5.9602649006622516E-2</v>
      </c>
      <c r="J41" s="4">
        <v>0.1</v>
      </c>
      <c r="K41" s="4">
        <v>0</v>
      </c>
      <c r="L41" s="4">
        <v>6.3909774436090222E-2</v>
      </c>
    </row>
    <row r="42" spans="2:12" ht="14.25" customHeight="1">
      <c r="B42" s="35"/>
      <c r="C42" s="34" t="s">
        <v>19</v>
      </c>
      <c r="D42" s="37" t="s">
        <v>12</v>
      </c>
      <c r="E42" s="1" t="s">
        <v>13</v>
      </c>
      <c r="F42" s="4" t="s">
        <v>16</v>
      </c>
      <c r="G42" s="4" t="s">
        <v>16</v>
      </c>
      <c r="H42" s="4" t="s">
        <v>16</v>
      </c>
      <c r="I42" s="4">
        <v>0</v>
      </c>
      <c r="J42" s="4" t="s">
        <v>16</v>
      </c>
      <c r="K42" s="4" t="s">
        <v>16</v>
      </c>
      <c r="L42" s="4">
        <v>0</v>
      </c>
    </row>
    <row r="43" spans="2:12" ht="14.25" customHeight="1">
      <c r="B43" s="35"/>
      <c r="C43" s="35"/>
      <c r="D43" s="36"/>
      <c r="E43" s="1" t="s">
        <v>14</v>
      </c>
      <c r="F43" s="4" t="s">
        <v>16</v>
      </c>
      <c r="G43" s="4" t="s">
        <v>16</v>
      </c>
      <c r="H43" s="4" t="s">
        <v>16</v>
      </c>
      <c r="I43" s="4">
        <v>9.0909090909090912E-2</v>
      </c>
      <c r="J43" s="4" t="s">
        <v>16</v>
      </c>
      <c r="K43" s="4" t="s">
        <v>16</v>
      </c>
      <c r="L43" s="4">
        <v>9.0909090909090912E-2</v>
      </c>
    </row>
    <row r="44" spans="2:12" ht="14.25" customHeight="1">
      <c r="B44" s="35"/>
      <c r="C44" s="35"/>
      <c r="D44" s="37" t="s">
        <v>15</v>
      </c>
      <c r="E44" s="1" t="s">
        <v>13</v>
      </c>
      <c r="F44" s="4" t="s">
        <v>16</v>
      </c>
      <c r="G44" s="4" t="s">
        <v>16</v>
      </c>
      <c r="H44" s="4" t="s">
        <v>16</v>
      </c>
      <c r="I44" s="4">
        <v>0</v>
      </c>
      <c r="J44" s="4" t="s">
        <v>16</v>
      </c>
      <c r="K44" s="4" t="s">
        <v>16</v>
      </c>
      <c r="L44" s="4">
        <v>0</v>
      </c>
    </row>
    <row r="45" spans="2:12" ht="14.25" customHeight="1">
      <c r="B45" s="36"/>
      <c r="C45" s="36"/>
      <c r="D45" s="36"/>
      <c r="E45" s="1" t="s">
        <v>14</v>
      </c>
      <c r="F45" s="4" t="s">
        <v>16</v>
      </c>
      <c r="G45" s="4" t="s">
        <v>16</v>
      </c>
      <c r="H45" s="4" t="s">
        <v>16</v>
      </c>
      <c r="I45" s="4">
        <v>0</v>
      </c>
      <c r="J45" s="4" t="s">
        <v>16</v>
      </c>
      <c r="K45" s="4" t="s">
        <v>16</v>
      </c>
      <c r="L45" s="4">
        <v>0</v>
      </c>
    </row>
    <row r="46" spans="2:12" ht="14.25" customHeight="1">
      <c r="B46" s="37">
        <v>10</v>
      </c>
      <c r="C46" s="34" t="s">
        <v>11</v>
      </c>
      <c r="D46" s="37" t="s">
        <v>12</v>
      </c>
      <c r="E46" s="1" t="s">
        <v>13</v>
      </c>
      <c r="F46" s="4">
        <v>0.15</v>
      </c>
      <c r="G46" s="4">
        <v>0.1</v>
      </c>
      <c r="H46" s="4">
        <v>0.13636363636363635</v>
      </c>
      <c r="I46" s="4">
        <v>6.7567567567567571E-2</v>
      </c>
      <c r="J46" s="4">
        <v>8.6956521739130432E-2</v>
      </c>
      <c r="K46" s="4">
        <v>0</v>
      </c>
      <c r="L46" s="4">
        <v>9.154929577464789E-2</v>
      </c>
    </row>
    <row r="47" spans="2:12" ht="14.25" customHeight="1">
      <c r="B47" s="35"/>
      <c r="C47" s="35"/>
      <c r="D47" s="36"/>
      <c r="E47" s="1" t="s">
        <v>14</v>
      </c>
      <c r="F47" s="4">
        <v>0.12903225806451613</v>
      </c>
      <c r="G47" s="4">
        <v>0.13095238095238096</v>
      </c>
      <c r="H47" s="4">
        <v>0.1368421052631579</v>
      </c>
      <c r="I47" s="4">
        <v>8.5271317829457363E-2</v>
      </c>
      <c r="J47" s="4">
        <v>0.16279069767441862</v>
      </c>
      <c r="K47" s="4">
        <v>0</v>
      </c>
      <c r="L47" s="4">
        <v>0.11386138613861387</v>
      </c>
    </row>
    <row r="48" spans="2:12" ht="14.25" customHeight="1">
      <c r="B48" s="35"/>
      <c r="C48" s="35"/>
      <c r="D48" s="37" t="s">
        <v>15</v>
      </c>
      <c r="E48" s="1" t="s">
        <v>13</v>
      </c>
      <c r="F48" s="4">
        <v>0</v>
      </c>
      <c r="G48" s="4">
        <v>0</v>
      </c>
      <c r="H48" s="4">
        <v>2.5000000000000001E-2</v>
      </c>
      <c r="I48" s="4">
        <v>2.2222222222222223E-2</v>
      </c>
      <c r="J48" s="4">
        <v>5.4054054054054057E-2</v>
      </c>
      <c r="K48" s="4" t="s">
        <v>16</v>
      </c>
      <c r="L48" s="4">
        <v>2.185792349726776E-2</v>
      </c>
    </row>
    <row r="49" spans="2:12" ht="14.25" customHeight="1">
      <c r="B49" s="35"/>
      <c r="C49" s="36"/>
      <c r="D49" s="36"/>
      <c r="E49" s="1" t="s">
        <v>14</v>
      </c>
      <c r="F49" s="4">
        <v>2.7777777777777776E-2</v>
      </c>
      <c r="G49" s="4">
        <v>0</v>
      </c>
      <c r="H49" s="4">
        <v>2.2222222222222223E-2</v>
      </c>
      <c r="I49" s="4">
        <v>0</v>
      </c>
      <c r="J49" s="4">
        <v>3.125E-2</v>
      </c>
      <c r="K49" s="4" t="s">
        <v>16</v>
      </c>
      <c r="L49" s="4">
        <v>1.8181818181818181E-2</v>
      </c>
    </row>
    <row r="50" spans="2:12" ht="14.25" customHeight="1">
      <c r="B50" s="35"/>
      <c r="C50" s="34" t="s">
        <v>17</v>
      </c>
      <c r="D50" s="37" t="s">
        <v>12</v>
      </c>
      <c r="E50" s="1" t="s">
        <v>13</v>
      </c>
      <c r="F50" s="4">
        <v>0.16666666666666666</v>
      </c>
      <c r="G50" s="4" t="s">
        <v>16</v>
      </c>
      <c r="H50" s="4" t="s">
        <v>16</v>
      </c>
      <c r="I50" s="4" t="s">
        <v>16</v>
      </c>
      <c r="J50" s="4" t="s">
        <v>16</v>
      </c>
      <c r="K50" s="4" t="s">
        <v>16</v>
      </c>
      <c r="L50" s="4">
        <v>0.16666666666666666</v>
      </c>
    </row>
    <row r="51" spans="2:12" ht="14.25" customHeight="1">
      <c r="B51" s="35"/>
      <c r="C51" s="36"/>
      <c r="D51" s="36"/>
      <c r="E51" s="1" t="s">
        <v>14</v>
      </c>
      <c r="F51" s="4">
        <v>6.6666666666666666E-2</v>
      </c>
      <c r="G51" s="4" t="s">
        <v>16</v>
      </c>
      <c r="H51" s="4" t="s">
        <v>16</v>
      </c>
      <c r="I51" s="4" t="s">
        <v>16</v>
      </c>
      <c r="J51" s="4" t="s">
        <v>16</v>
      </c>
      <c r="K51" s="4" t="s">
        <v>16</v>
      </c>
      <c r="L51" s="4">
        <v>6.6666666666666666E-2</v>
      </c>
    </row>
    <row r="52" spans="2:12" ht="14.25" customHeight="1">
      <c r="B52" s="35"/>
      <c r="C52" s="34" t="s">
        <v>18</v>
      </c>
      <c r="D52" s="37" t="s">
        <v>12</v>
      </c>
      <c r="E52" s="1" t="s">
        <v>13</v>
      </c>
      <c r="F52" s="4">
        <v>6.9230769230769235E-2</v>
      </c>
      <c r="G52" s="4">
        <v>0.16666666666666666</v>
      </c>
      <c r="H52" s="4">
        <v>0.10828025477707007</v>
      </c>
      <c r="I52" s="4">
        <v>5.5555555555555552E-2</v>
      </c>
      <c r="J52" s="4">
        <v>7.5268817204301078E-2</v>
      </c>
      <c r="K52" s="4">
        <v>0.17647058823529413</v>
      </c>
      <c r="L52" s="4">
        <v>8.6181277860326894E-2</v>
      </c>
    </row>
    <row r="53" spans="2:12" ht="14.25" customHeight="1">
      <c r="B53" s="35"/>
      <c r="C53" s="35"/>
      <c r="D53" s="36"/>
      <c r="E53" s="1" t="s">
        <v>14</v>
      </c>
      <c r="F53" s="4">
        <v>4.5871559633027525E-2</v>
      </c>
      <c r="G53" s="4">
        <v>0.16393442622950818</v>
      </c>
      <c r="H53" s="4">
        <v>0.10909090909090909</v>
      </c>
      <c r="I53" s="4">
        <v>4.3715846994535519E-2</v>
      </c>
      <c r="J53" s="4">
        <v>6.4516129032258063E-2</v>
      </c>
      <c r="K53" s="4">
        <v>0</v>
      </c>
      <c r="L53" s="4">
        <v>7.5268817204301078E-2</v>
      </c>
    </row>
    <row r="54" spans="2:12" ht="14.25" customHeight="1">
      <c r="B54" s="35"/>
      <c r="C54" s="35"/>
      <c r="D54" s="37" t="s">
        <v>15</v>
      </c>
      <c r="E54" s="1" t="s">
        <v>13</v>
      </c>
      <c r="F54" s="4">
        <v>0</v>
      </c>
      <c r="G54" s="4">
        <v>0</v>
      </c>
      <c r="H54" s="4">
        <v>0</v>
      </c>
      <c r="I54" s="4">
        <v>4.0540540540540543E-2</v>
      </c>
      <c r="J54" s="4">
        <v>0</v>
      </c>
      <c r="K54" s="4">
        <v>0</v>
      </c>
      <c r="L54" s="4">
        <v>1.5625E-2</v>
      </c>
    </row>
    <row r="55" spans="2:12" ht="14.25" customHeight="1">
      <c r="B55" s="35"/>
      <c r="C55" s="36"/>
      <c r="D55" s="36"/>
      <c r="E55" s="1" t="s">
        <v>14</v>
      </c>
      <c r="F55" s="4">
        <v>0</v>
      </c>
      <c r="G55" s="4">
        <v>0.33333333333333331</v>
      </c>
      <c r="H55" s="4">
        <v>1.9607843137254902E-2</v>
      </c>
      <c r="I55" s="4">
        <v>0</v>
      </c>
      <c r="J55" s="4">
        <v>2.7777777777777776E-2</v>
      </c>
      <c r="K55" s="4">
        <v>0</v>
      </c>
      <c r="L55" s="4">
        <v>1.6216216216216217E-2</v>
      </c>
    </row>
    <row r="56" spans="2:12" ht="14.25" customHeight="1">
      <c r="B56" s="35"/>
      <c r="C56" s="34" t="s">
        <v>19</v>
      </c>
      <c r="D56" s="37" t="s">
        <v>12</v>
      </c>
      <c r="E56" s="1" t="s">
        <v>13</v>
      </c>
      <c r="F56" s="4" t="s">
        <v>16</v>
      </c>
      <c r="G56" s="4" t="s">
        <v>16</v>
      </c>
      <c r="H56" s="4" t="s">
        <v>16</v>
      </c>
      <c r="I56" s="4">
        <v>0</v>
      </c>
      <c r="J56" s="4" t="s">
        <v>16</v>
      </c>
      <c r="K56" s="4" t="s">
        <v>16</v>
      </c>
      <c r="L56" s="4">
        <v>0</v>
      </c>
    </row>
    <row r="57" spans="2:12" ht="14.25" customHeight="1">
      <c r="B57" s="35"/>
      <c r="C57" s="35"/>
      <c r="D57" s="36"/>
      <c r="E57" s="1" t="s">
        <v>14</v>
      </c>
      <c r="F57" s="4" t="s">
        <v>16</v>
      </c>
      <c r="G57" s="4" t="s">
        <v>16</v>
      </c>
      <c r="H57" s="4" t="s">
        <v>16</v>
      </c>
      <c r="I57" s="4">
        <v>0.1111111111111111</v>
      </c>
      <c r="J57" s="4" t="s">
        <v>16</v>
      </c>
      <c r="K57" s="4" t="s">
        <v>16</v>
      </c>
      <c r="L57" s="4">
        <v>0.1111111111111111</v>
      </c>
    </row>
    <row r="58" spans="2:12" ht="14.25" customHeight="1">
      <c r="B58" s="36"/>
      <c r="C58" s="36"/>
      <c r="D58" s="1" t="s">
        <v>15</v>
      </c>
      <c r="E58" s="1" t="s">
        <v>14</v>
      </c>
      <c r="F58" s="4" t="s">
        <v>16</v>
      </c>
      <c r="G58" s="4" t="s">
        <v>16</v>
      </c>
      <c r="H58" s="4" t="s">
        <v>16</v>
      </c>
      <c r="I58" s="4">
        <v>0</v>
      </c>
      <c r="J58" s="4" t="s">
        <v>16</v>
      </c>
      <c r="K58" s="4" t="s">
        <v>16</v>
      </c>
      <c r="L58" s="4">
        <v>0</v>
      </c>
    </row>
    <row r="59" spans="2:12" ht="14.25" customHeight="1">
      <c r="B59" s="37">
        <v>11</v>
      </c>
      <c r="C59" s="34" t="s">
        <v>11</v>
      </c>
      <c r="D59" s="37" t="s">
        <v>12</v>
      </c>
      <c r="E59" s="1" t="s">
        <v>13</v>
      </c>
      <c r="F59" s="4" t="s">
        <v>16</v>
      </c>
      <c r="G59" s="4">
        <v>7.4626865671641784E-2</v>
      </c>
      <c r="H59" s="4">
        <v>9.6774193548387094E-2</v>
      </c>
      <c r="I59" s="4">
        <v>0</v>
      </c>
      <c r="J59" s="4">
        <v>0</v>
      </c>
      <c r="K59" s="4" t="s">
        <v>16</v>
      </c>
      <c r="L59" s="4">
        <v>4.2553191489361701E-2</v>
      </c>
    </row>
    <row r="60" spans="2:12" ht="14.25" customHeight="1">
      <c r="B60" s="35"/>
      <c r="C60" s="35"/>
      <c r="D60" s="36"/>
      <c r="E60" s="1" t="s">
        <v>14</v>
      </c>
      <c r="F60" s="4" t="s">
        <v>16</v>
      </c>
      <c r="G60" s="4">
        <v>2.1276595744680851E-2</v>
      </c>
      <c r="H60" s="4">
        <v>7.1428571428571425E-2</v>
      </c>
      <c r="I60" s="4">
        <v>1.1494252873563218E-2</v>
      </c>
      <c r="J60" s="4">
        <v>0</v>
      </c>
      <c r="K60" s="4" t="s">
        <v>16</v>
      </c>
      <c r="L60" s="4">
        <v>1.8181818181818181E-2</v>
      </c>
    </row>
    <row r="61" spans="2:12" ht="14.25" customHeight="1">
      <c r="B61" s="35"/>
      <c r="C61" s="35"/>
      <c r="D61" s="37" t="s">
        <v>15</v>
      </c>
      <c r="E61" s="1" t="s">
        <v>13</v>
      </c>
      <c r="F61" s="4" t="s">
        <v>16</v>
      </c>
      <c r="G61" s="4">
        <v>0</v>
      </c>
      <c r="H61" s="4">
        <v>0.12698412698412698</v>
      </c>
      <c r="I61" s="4">
        <v>0</v>
      </c>
      <c r="J61" s="4">
        <v>0.125</v>
      </c>
      <c r="K61" s="4" t="s">
        <v>16</v>
      </c>
      <c r="L61" s="4">
        <v>7.6335877862595422E-2</v>
      </c>
    </row>
    <row r="62" spans="2:12" ht="14.25" customHeight="1">
      <c r="B62" s="35"/>
      <c r="C62" s="36"/>
      <c r="D62" s="36"/>
      <c r="E62" s="1" t="s">
        <v>14</v>
      </c>
      <c r="F62" s="4" t="s">
        <v>16</v>
      </c>
      <c r="G62" s="4">
        <v>0</v>
      </c>
      <c r="H62" s="4">
        <v>9.2307692307692313E-2</v>
      </c>
      <c r="I62" s="4">
        <v>0</v>
      </c>
      <c r="J62" s="4">
        <v>0.125</v>
      </c>
      <c r="K62" s="4" t="s">
        <v>16</v>
      </c>
      <c r="L62" s="4">
        <v>7.0866141732283464E-2</v>
      </c>
    </row>
    <row r="63" spans="2:12" ht="14.25" customHeight="1">
      <c r="B63" s="35"/>
      <c r="C63" s="34" t="s">
        <v>18</v>
      </c>
      <c r="D63" s="37" t="s">
        <v>12</v>
      </c>
      <c r="E63" s="1" t="s">
        <v>13</v>
      </c>
      <c r="F63" s="4">
        <v>0</v>
      </c>
      <c r="G63" s="4" t="s">
        <v>16</v>
      </c>
      <c r="H63" s="4">
        <v>3.90625E-2</v>
      </c>
      <c r="I63" s="4">
        <v>1.1695906432748537E-2</v>
      </c>
      <c r="J63" s="4">
        <v>0</v>
      </c>
      <c r="K63" s="4">
        <v>0</v>
      </c>
      <c r="L63" s="4">
        <v>1.9021739130434784E-2</v>
      </c>
    </row>
    <row r="64" spans="2:12" ht="14.25" customHeight="1">
      <c r="B64" s="35"/>
      <c r="C64" s="35"/>
      <c r="D64" s="36"/>
      <c r="E64" s="1" t="s">
        <v>14</v>
      </c>
      <c r="F64" s="4">
        <v>0</v>
      </c>
      <c r="G64" s="4" t="s">
        <v>16</v>
      </c>
      <c r="H64" s="4">
        <v>0.1076923076923077</v>
      </c>
      <c r="I64" s="4">
        <v>1.8691588785046728E-2</v>
      </c>
      <c r="J64" s="4">
        <v>9.6774193548387094E-2</v>
      </c>
      <c r="K64" s="4">
        <v>0</v>
      </c>
      <c r="L64" s="4">
        <v>6.2091503267973858E-2</v>
      </c>
    </row>
    <row r="65" spans="2:12" ht="14.25" customHeight="1">
      <c r="B65" s="35"/>
      <c r="C65" s="35"/>
      <c r="D65" s="37" t="s">
        <v>15</v>
      </c>
      <c r="E65" s="1" t="s">
        <v>13</v>
      </c>
      <c r="F65" s="4">
        <v>0</v>
      </c>
      <c r="G65" s="4" t="s">
        <v>16</v>
      </c>
      <c r="H65" s="4">
        <v>8.3333333333333329E-2</v>
      </c>
      <c r="I65" s="4">
        <v>3.4482758620689655E-2</v>
      </c>
      <c r="J65" s="4">
        <v>3.125E-2</v>
      </c>
      <c r="K65" s="4" t="s">
        <v>16</v>
      </c>
      <c r="L65" s="4">
        <v>4.065040650406504E-2</v>
      </c>
    </row>
    <row r="66" spans="2:12" ht="14.25" customHeight="1">
      <c r="B66" s="35"/>
      <c r="C66" s="36"/>
      <c r="D66" s="36"/>
      <c r="E66" s="1" t="s">
        <v>14</v>
      </c>
      <c r="F66" s="4">
        <v>0</v>
      </c>
      <c r="G66" s="4" t="s">
        <v>16</v>
      </c>
      <c r="H66" s="4">
        <v>6.5217391304347824E-2</v>
      </c>
      <c r="I66" s="4">
        <v>8.98876404494382E-2</v>
      </c>
      <c r="J66" s="4">
        <v>0.05</v>
      </c>
      <c r="K66" s="4" t="s">
        <v>16</v>
      </c>
      <c r="L66" s="4">
        <v>6.8965517241379309E-2</v>
      </c>
    </row>
    <row r="67" spans="2:12" ht="14.25" customHeight="1">
      <c r="B67" s="35"/>
      <c r="C67" s="34" t="s">
        <v>19</v>
      </c>
      <c r="D67" s="37" t="s">
        <v>12</v>
      </c>
      <c r="E67" s="1" t="s">
        <v>13</v>
      </c>
      <c r="F67" s="4" t="s">
        <v>16</v>
      </c>
      <c r="G67" s="4" t="s">
        <v>16</v>
      </c>
      <c r="H67" s="4" t="s">
        <v>16</v>
      </c>
      <c r="I67" s="4">
        <v>0</v>
      </c>
      <c r="J67" s="4" t="s">
        <v>16</v>
      </c>
      <c r="K67" s="4" t="s">
        <v>16</v>
      </c>
      <c r="L67" s="4">
        <v>0</v>
      </c>
    </row>
    <row r="68" spans="2:12" ht="14.25" customHeight="1">
      <c r="B68" s="36"/>
      <c r="C68" s="36"/>
      <c r="D68" s="36"/>
      <c r="E68" s="1" t="s">
        <v>14</v>
      </c>
      <c r="F68" s="4" t="s">
        <v>16</v>
      </c>
      <c r="G68" s="4" t="s">
        <v>16</v>
      </c>
      <c r="H68" s="4" t="s">
        <v>16</v>
      </c>
      <c r="I68" s="4">
        <v>0</v>
      </c>
      <c r="J68" s="4" t="s">
        <v>16</v>
      </c>
      <c r="K68" s="4" t="s">
        <v>16</v>
      </c>
      <c r="L68" s="4">
        <v>0</v>
      </c>
    </row>
    <row r="69" spans="2:12" ht="14.25" customHeight="1">
      <c r="B69" s="37">
        <v>12</v>
      </c>
      <c r="C69" s="34" t="s">
        <v>11</v>
      </c>
      <c r="D69" s="37" t="s">
        <v>12</v>
      </c>
      <c r="E69" s="1" t="s">
        <v>13</v>
      </c>
      <c r="F69" s="4" t="s">
        <v>16</v>
      </c>
      <c r="G69" s="4">
        <v>1.9607843137254902E-2</v>
      </c>
      <c r="H69" s="4">
        <v>9.0909090909090912E-2</v>
      </c>
      <c r="I69" s="4">
        <v>1.5384615384615385E-2</v>
      </c>
      <c r="J69" s="4">
        <v>0</v>
      </c>
      <c r="K69" s="4" t="s">
        <v>16</v>
      </c>
      <c r="L69" s="4">
        <v>2.6666666666666668E-2</v>
      </c>
    </row>
    <row r="70" spans="2:12" ht="14.25" customHeight="1">
      <c r="B70" s="35"/>
      <c r="C70" s="35"/>
      <c r="D70" s="36"/>
      <c r="E70" s="1" t="s">
        <v>14</v>
      </c>
      <c r="F70" s="4" t="s">
        <v>16</v>
      </c>
      <c r="G70" s="4">
        <v>2.7777777777777776E-2</v>
      </c>
      <c r="H70" s="4">
        <v>5.8823529411764705E-2</v>
      </c>
      <c r="I70" s="4">
        <v>2.6315789473684209E-2</v>
      </c>
      <c r="J70" s="4">
        <v>0.1111111111111111</v>
      </c>
      <c r="K70" s="4" t="s">
        <v>16</v>
      </c>
      <c r="L70" s="4">
        <v>4.0816326530612242E-2</v>
      </c>
    </row>
    <row r="71" spans="2:12" ht="14.25" customHeight="1">
      <c r="B71" s="35"/>
      <c r="C71" s="35"/>
      <c r="D71" s="37" t="s">
        <v>15</v>
      </c>
      <c r="E71" s="1" t="s">
        <v>13</v>
      </c>
      <c r="F71" s="4" t="s">
        <v>16</v>
      </c>
      <c r="G71" s="4">
        <v>0.1111111111111111</v>
      </c>
      <c r="H71" s="4">
        <v>0.22857142857142856</v>
      </c>
      <c r="I71" s="4">
        <v>0</v>
      </c>
      <c r="J71" s="4">
        <v>0</v>
      </c>
      <c r="K71" s="4" t="s">
        <v>16</v>
      </c>
      <c r="L71" s="4">
        <v>8.7378640776699032E-2</v>
      </c>
    </row>
    <row r="72" spans="2:12" ht="14.25" customHeight="1">
      <c r="B72" s="35"/>
      <c r="C72" s="36"/>
      <c r="D72" s="36"/>
      <c r="E72" s="1" t="s">
        <v>14</v>
      </c>
      <c r="F72" s="4" t="s">
        <v>16</v>
      </c>
      <c r="G72" s="4" t="s">
        <v>16</v>
      </c>
      <c r="H72" s="4">
        <v>6.6666666666666666E-2</v>
      </c>
      <c r="I72" s="4">
        <v>0</v>
      </c>
      <c r="J72" s="4">
        <v>6.6666666666666666E-2</v>
      </c>
      <c r="K72" s="4" t="s">
        <v>16</v>
      </c>
      <c r="L72" s="4">
        <v>4.0540540540540543E-2</v>
      </c>
    </row>
    <row r="73" spans="2:12" ht="14.25" customHeight="1">
      <c r="B73" s="35"/>
      <c r="C73" s="34" t="s">
        <v>18</v>
      </c>
      <c r="D73" s="37" t="s">
        <v>12</v>
      </c>
      <c r="E73" s="1" t="s">
        <v>13</v>
      </c>
      <c r="F73" s="4">
        <v>4.5454545454545456E-2</v>
      </c>
      <c r="G73" s="4" t="s">
        <v>16</v>
      </c>
      <c r="H73" s="4">
        <v>3.6036036036036036E-2</v>
      </c>
      <c r="I73" s="4">
        <v>1.8518518518518517E-2</v>
      </c>
      <c r="J73" s="4">
        <v>0</v>
      </c>
      <c r="K73" s="4">
        <v>7.6923076923076927E-2</v>
      </c>
      <c r="L73" s="4">
        <v>2.8125000000000001E-2</v>
      </c>
    </row>
    <row r="74" spans="2:12" ht="14.25" customHeight="1">
      <c r="B74" s="35"/>
      <c r="C74" s="35"/>
      <c r="D74" s="36"/>
      <c r="E74" s="1" t="s">
        <v>14</v>
      </c>
      <c r="F74" s="4">
        <v>0</v>
      </c>
      <c r="G74" s="4" t="s">
        <v>16</v>
      </c>
      <c r="H74" s="4">
        <v>3.3707865168539325E-2</v>
      </c>
      <c r="I74" s="4">
        <v>7.8125E-3</v>
      </c>
      <c r="J74" s="4">
        <v>0</v>
      </c>
      <c r="K74" s="4">
        <v>0</v>
      </c>
      <c r="L74" s="4">
        <v>1.509433962264151E-2</v>
      </c>
    </row>
    <row r="75" spans="2:12" ht="14.25" customHeight="1">
      <c r="B75" s="35"/>
      <c r="C75" s="35"/>
      <c r="D75" s="37" t="s">
        <v>15</v>
      </c>
      <c r="E75" s="1" t="s">
        <v>13</v>
      </c>
      <c r="F75" s="4">
        <v>7.6923076923076927E-2</v>
      </c>
      <c r="G75" s="4" t="s">
        <v>16</v>
      </c>
      <c r="H75" s="4">
        <v>0.1</v>
      </c>
      <c r="I75" s="4">
        <v>0.10144927536231885</v>
      </c>
      <c r="J75" s="4">
        <v>4.3478260869565216E-2</v>
      </c>
      <c r="K75" s="4" t="s">
        <v>16</v>
      </c>
      <c r="L75" s="4">
        <v>8.8607594936708861E-2</v>
      </c>
    </row>
    <row r="76" spans="2:12" ht="14.25" customHeight="1">
      <c r="B76" s="35"/>
      <c r="C76" s="36"/>
      <c r="D76" s="36"/>
      <c r="E76" s="1" t="s">
        <v>14</v>
      </c>
      <c r="F76" s="4">
        <v>0.10526315789473684</v>
      </c>
      <c r="G76" s="4" t="s">
        <v>16</v>
      </c>
      <c r="H76" s="4">
        <v>0.17142857142857143</v>
      </c>
      <c r="I76" s="4">
        <v>0.08</v>
      </c>
      <c r="J76" s="4">
        <v>0</v>
      </c>
      <c r="K76" s="4" t="s">
        <v>16</v>
      </c>
      <c r="L76" s="4">
        <v>9.45945945945946E-2</v>
      </c>
    </row>
    <row r="77" spans="2:12" ht="14.25" customHeight="1">
      <c r="B77" s="35"/>
      <c r="C77" s="34" t="s">
        <v>19</v>
      </c>
      <c r="D77" s="37" t="s">
        <v>12</v>
      </c>
      <c r="E77" s="1" t="s">
        <v>13</v>
      </c>
      <c r="F77" s="4" t="s">
        <v>16</v>
      </c>
      <c r="G77" s="4" t="s">
        <v>16</v>
      </c>
      <c r="H77" s="4" t="s">
        <v>16</v>
      </c>
      <c r="I77" s="4">
        <v>0</v>
      </c>
      <c r="J77" s="4" t="s">
        <v>16</v>
      </c>
      <c r="K77" s="4" t="s">
        <v>16</v>
      </c>
      <c r="L77" s="4">
        <v>0</v>
      </c>
    </row>
    <row r="78" spans="2:12" ht="14.25" customHeight="1">
      <c r="B78" s="36"/>
      <c r="C78" s="36"/>
      <c r="D78" s="36"/>
      <c r="E78" s="1" t="s">
        <v>14</v>
      </c>
      <c r="F78" s="4" t="s">
        <v>16</v>
      </c>
      <c r="G78" s="4" t="s">
        <v>16</v>
      </c>
      <c r="H78" s="4" t="s">
        <v>16</v>
      </c>
      <c r="I78" s="4">
        <v>0</v>
      </c>
      <c r="J78" s="4" t="s">
        <v>16</v>
      </c>
      <c r="K78" s="4" t="s">
        <v>16</v>
      </c>
      <c r="L78" s="4">
        <v>0</v>
      </c>
    </row>
    <row r="79" spans="2:12" ht="14.25" customHeight="1">
      <c r="B79" s="37">
        <v>13</v>
      </c>
      <c r="C79" s="34" t="s">
        <v>11</v>
      </c>
      <c r="D79" s="37" t="s">
        <v>12</v>
      </c>
      <c r="E79" s="1" t="s">
        <v>13</v>
      </c>
      <c r="F79" s="4" t="s">
        <v>16</v>
      </c>
      <c r="G79" s="4">
        <v>0</v>
      </c>
      <c r="H79" s="4">
        <v>0.15384615384615385</v>
      </c>
      <c r="I79" s="4">
        <v>0</v>
      </c>
      <c r="J79" s="4">
        <v>0</v>
      </c>
      <c r="K79" s="4" t="s">
        <v>16</v>
      </c>
      <c r="L79" s="4">
        <v>2.564102564102564E-2</v>
      </c>
    </row>
    <row r="80" spans="2:12" ht="14.25" customHeight="1">
      <c r="B80" s="35"/>
      <c r="C80" s="35"/>
      <c r="D80" s="36"/>
      <c r="E80" s="1" t="s">
        <v>14</v>
      </c>
      <c r="F80" s="4" t="s">
        <v>16</v>
      </c>
      <c r="G80" s="4">
        <v>0</v>
      </c>
      <c r="H80" s="4">
        <v>0</v>
      </c>
      <c r="I80" s="4">
        <v>0</v>
      </c>
      <c r="J80" s="4">
        <v>0</v>
      </c>
      <c r="K80" s="4" t="s">
        <v>16</v>
      </c>
      <c r="L80" s="4">
        <v>0</v>
      </c>
    </row>
    <row r="81" spans="2:12" ht="14.25" customHeight="1">
      <c r="B81" s="35"/>
      <c r="C81" s="35"/>
      <c r="D81" s="37" t="s">
        <v>15</v>
      </c>
      <c r="E81" s="1" t="s">
        <v>13</v>
      </c>
      <c r="F81" s="4" t="s">
        <v>16</v>
      </c>
      <c r="G81" s="4" t="s">
        <v>16</v>
      </c>
      <c r="H81" s="4" t="s">
        <v>16</v>
      </c>
      <c r="I81" s="4">
        <v>3.3333333333333333E-2</v>
      </c>
      <c r="J81" s="4" t="s">
        <v>16</v>
      </c>
      <c r="K81" s="4" t="s">
        <v>16</v>
      </c>
      <c r="L81" s="4">
        <v>3.3333333333333333E-2</v>
      </c>
    </row>
    <row r="82" spans="2:12" ht="14.25" customHeight="1">
      <c r="B82" s="35"/>
      <c r="C82" s="36"/>
      <c r="D82" s="36"/>
      <c r="E82" s="1" t="s">
        <v>14</v>
      </c>
      <c r="F82" s="4" t="s">
        <v>16</v>
      </c>
      <c r="G82" s="4" t="s">
        <v>16</v>
      </c>
      <c r="H82" s="4" t="s">
        <v>16</v>
      </c>
      <c r="I82" s="4">
        <v>9.0909090909090912E-2</v>
      </c>
      <c r="J82" s="4" t="s">
        <v>16</v>
      </c>
      <c r="K82" s="4" t="s">
        <v>16</v>
      </c>
      <c r="L82" s="4">
        <v>9.0909090909090912E-2</v>
      </c>
    </row>
    <row r="83" spans="2:12" ht="14.25" customHeight="1">
      <c r="B83" s="35"/>
      <c r="C83" s="34" t="s">
        <v>18</v>
      </c>
      <c r="D83" s="37" t="s">
        <v>12</v>
      </c>
      <c r="E83" s="1" t="s">
        <v>13</v>
      </c>
      <c r="F83" s="4">
        <v>0</v>
      </c>
      <c r="G83" s="4" t="s">
        <v>16</v>
      </c>
      <c r="H83" s="4">
        <v>3.7735849056603772E-2</v>
      </c>
      <c r="I83" s="4">
        <v>1.5384615384615385E-2</v>
      </c>
      <c r="J83" s="4">
        <v>1</v>
      </c>
      <c r="K83" s="4" t="s">
        <v>16</v>
      </c>
      <c r="L83" s="4">
        <v>2.5906735751295335E-2</v>
      </c>
    </row>
    <row r="84" spans="2:12" ht="14.25" customHeight="1">
      <c r="B84" s="35"/>
      <c r="C84" s="35"/>
      <c r="D84" s="36"/>
      <c r="E84" s="1" t="s">
        <v>14</v>
      </c>
      <c r="F84" s="4">
        <v>0</v>
      </c>
      <c r="G84" s="4" t="s">
        <v>16</v>
      </c>
      <c r="H84" s="4">
        <v>5.8823529411764705E-2</v>
      </c>
      <c r="I84" s="4">
        <v>1.7857142857142856E-2</v>
      </c>
      <c r="J84" s="4" t="s">
        <v>16</v>
      </c>
      <c r="K84" s="4" t="s">
        <v>16</v>
      </c>
      <c r="L84" s="4">
        <v>2.9411764705882353E-2</v>
      </c>
    </row>
    <row r="85" spans="2:12" ht="14.25" customHeight="1">
      <c r="B85" s="35"/>
      <c r="C85" s="35"/>
      <c r="D85" s="37" t="s">
        <v>15</v>
      </c>
      <c r="E85" s="1" t="s">
        <v>13</v>
      </c>
      <c r="F85" s="4">
        <v>0.16666666666666666</v>
      </c>
      <c r="G85" s="4" t="s">
        <v>16</v>
      </c>
      <c r="H85" s="4">
        <v>2.2727272727272728E-2</v>
      </c>
      <c r="I85" s="4">
        <v>0.11904761904761904</v>
      </c>
      <c r="J85" s="4">
        <v>0</v>
      </c>
      <c r="K85" s="4" t="s">
        <v>16</v>
      </c>
      <c r="L85" s="4">
        <v>8.5106382978723402E-2</v>
      </c>
    </row>
    <row r="86" spans="2:12" ht="14.25" customHeight="1">
      <c r="B86" s="36"/>
      <c r="C86" s="36"/>
      <c r="D86" s="36"/>
      <c r="E86" s="1" t="s">
        <v>14</v>
      </c>
      <c r="F86" s="4">
        <v>0</v>
      </c>
      <c r="G86" s="4" t="s">
        <v>16</v>
      </c>
      <c r="H86" s="4">
        <v>0.10526315789473684</v>
      </c>
      <c r="I86" s="4">
        <v>3.5714285714285712E-2</v>
      </c>
      <c r="J86" s="4">
        <v>0</v>
      </c>
      <c r="K86" s="4" t="s">
        <v>16</v>
      </c>
      <c r="L86" s="4">
        <v>4.5454545454545456E-2</v>
      </c>
    </row>
    <row r="87" spans="2:12" ht="14.25" customHeight="1">
      <c r="B87" s="37">
        <v>14</v>
      </c>
      <c r="C87" s="34" t="s">
        <v>11</v>
      </c>
      <c r="D87" s="37" t="s">
        <v>15</v>
      </c>
      <c r="E87" s="1" t="s">
        <v>13</v>
      </c>
      <c r="F87" s="4" t="s">
        <v>16</v>
      </c>
      <c r="G87" s="4" t="s">
        <v>16</v>
      </c>
      <c r="H87" s="4" t="s">
        <v>16</v>
      </c>
      <c r="I87" s="4">
        <v>0</v>
      </c>
      <c r="J87" s="4" t="s">
        <v>16</v>
      </c>
      <c r="K87" s="4" t="s">
        <v>16</v>
      </c>
      <c r="L87" s="4">
        <v>0</v>
      </c>
    </row>
    <row r="88" spans="2:12" ht="14.25" customHeight="1">
      <c r="B88" s="35"/>
      <c r="C88" s="36"/>
      <c r="D88" s="36"/>
      <c r="E88" s="1" t="s">
        <v>14</v>
      </c>
      <c r="F88" s="4" t="s">
        <v>16</v>
      </c>
      <c r="G88" s="4" t="s">
        <v>16</v>
      </c>
      <c r="H88" s="4" t="s">
        <v>16</v>
      </c>
      <c r="I88" s="4">
        <v>0.16666666666666666</v>
      </c>
      <c r="J88" s="4" t="s">
        <v>16</v>
      </c>
      <c r="K88" s="4" t="s">
        <v>16</v>
      </c>
      <c r="L88" s="4">
        <v>0.16666666666666666</v>
      </c>
    </row>
    <row r="89" spans="2:12" ht="14.25" customHeight="1">
      <c r="B89" s="35"/>
      <c r="C89" s="34" t="s">
        <v>18</v>
      </c>
      <c r="D89" s="37" t="s">
        <v>15</v>
      </c>
      <c r="E89" s="1" t="s">
        <v>13</v>
      </c>
      <c r="F89" s="4" t="s">
        <v>16</v>
      </c>
      <c r="G89" s="4" t="s">
        <v>16</v>
      </c>
      <c r="H89" s="4">
        <v>7.1428571428571425E-2</v>
      </c>
      <c r="I89" s="4">
        <v>0.15384615384615385</v>
      </c>
      <c r="J89" s="4" t="s">
        <v>16</v>
      </c>
      <c r="K89" s="4" t="s">
        <v>16</v>
      </c>
      <c r="L89" s="4">
        <v>0.14130434782608695</v>
      </c>
    </row>
    <row r="90" spans="2:12" ht="14.25" customHeight="1">
      <c r="B90" s="36"/>
      <c r="C90" s="36"/>
      <c r="D90" s="36"/>
      <c r="E90" s="1" t="s">
        <v>14</v>
      </c>
      <c r="F90" s="4" t="s">
        <v>16</v>
      </c>
      <c r="G90" s="4" t="s">
        <v>16</v>
      </c>
      <c r="H90" s="4">
        <v>0</v>
      </c>
      <c r="I90" s="4">
        <v>9.8591549295774641E-2</v>
      </c>
      <c r="J90" s="4" t="s">
        <v>16</v>
      </c>
      <c r="K90" s="4" t="s">
        <v>16</v>
      </c>
      <c r="L90" s="4">
        <v>9.0909090909090912E-2</v>
      </c>
    </row>
    <row r="91" spans="2:12" ht="14.25" customHeight="1">
      <c r="B91" s="1" t="s">
        <v>20</v>
      </c>
      <c r="C91" s="2"/>
      <c r="D91" s="1"/>
      <c r="E91" s="1"/>
      <c r="F91" s="4">
        <v>6.1255167230364525E-2</v>
      </c>
      <c r="G91" s="4">
        <v>5.4279749478079335E-2</v>
      </c>
      <c r="H91" s="4">
        <v>5.7499442834856251E-2</v>
      </c>
      <c r="I91" s="4">
        <v>3.9027683997299119E-2</v>
      </c>
      <c r="J91" s="4">
        <v>3.3112582781456956E-2</v>
      </c>
      <c r="K91" s="4">
        <v>1.7543859649122806E-2</v>
      </c>
      <c r="L91" s="4">
        <v>4.6345177664974618E-2</v>
      </c>
    </row>
    <row r="92" spans="2:12" ht="14.25" customHeight="1"/>
    <row r="93" spans="2:12" ht="14.25" customHeight="1"/>
    <row r="94" spans="2:12" ht="14.25" customHeight="1"/>
    <row r="95" spans="2:12" ht="14.25" customHeight="1"/>
    <row r="96" spans="2:12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8">
    <mergeCell ref="D38:D39"/>
    <mergeCell ref="D40:D41"/>
    <mergeCell ref="B32:B45"/>
    <mergeCell ref="B46:B58"/>
    <mergeCell ref="D42:D43"/>
    <mergeCell ref="D44:D45"/>
    <mergeCell ref="D46:D47"/>
    <mergeCell ref="D48:D49"/>
    <mergeCell ref="D50:D51"/>
    <mergeCell ref="D52:D53"/>
    <mergeCell ref="D54:D55"/>
    <mergeCell ref="D28:D29"/>
    <mergeCell ref="D30:D31"/>
    <mergeCell ref="D32:D33"/>
    <mergeCell ref="D34:D35"/>
    <mergeCell ref="D36:D37"/>
    <mergeCell ref="C36:C37"/>
    <mergeCell ref="C38:C41"/>
    <mergeCell ref="C46:C49"/>
    <mergeCell ref="C50:C51"/>
    <mergeCell ref="C52:C55"/>
    <mergeCell ref="D18:D19"/>
    <mergeCell ref="D20:D21"/>
    <mergeCell ref="D22:D23"/>
    <mergeCell ref="D24:D25"/>
    <mergeCell ref="D26:D27"/>
    <mergeCell ref="D8:D9"/>
    <mergeCell ref="D10:D11"/>
    <mergeCell ref="B2:K2"/>
    <mergeCell ref="B4:B17"/>
    <mergeCell ref="C4:C7"/>
    <mergeCell ref="D4:D5"/>
    <mergeCell ref="D6:D7"/>
    <mergeCell ref="C8:C9"/>
    <mergeCell ref="D12:D13"/>
    <mergeCell ref="D14:D15"/>
    <mergeCell ref="D16:D17"/>
    <mergeCell ref="D67:D68"/>
    <mergeCell ref="D69:D70"/>
    <mergeCell ref="D85:D86"/>
    <mergeCell ref="D87:D88"/>
    <mergeCell ref="D89:D90"/>
    <mergeCell ref="D71:D72"/>
    <mergeCell ref="D73:D74"/>
    <mergeCell ref="D75:D76"/>
    <mergeCell ref="D77:D78"/>
    <mergeCell ref="D79:D80"/>
    <mergeCell ref="D81:D82"/>
    <mergeCell ref="D83:D84"/>
    <mergeCell ref="D56:D57"/>
    <mergeCell ref="D59:D60"/>
    <mergeCell ref="D61:D62"/>
    <mergeCell ref="D63:D64"/>
    <mergeCell ref="D65:D66"/>
    <mergeCell ref="C42:C45"/>
    <mergeCell ref="B69:B78"/>
    <mergeCell ref="B79:B86"/>
    <mergeCell ref="B87:B90"/>
    <mergeCell ref="C79:C82"/>
    <mergeCell ref="C83:C86"/>
    <mergeCell ref="C87:C88"/>
    <mergeCell ref="C89:C90"/>
    <mergeCell ref="B59:B68"/>
    <mergeCell ref="C59:C62"/>
    <mergeCell ref="C63:C66"/>
    <mergeCell ref="C67:C68"/>
    <mergeCell ref="C69:C72"/>
    <mergeCell ref="C73:C76"/>
    <mergeCell ref="C77:C78"/>
    <mergeCell ref="C56:C58"/>
    <mergeCell ref="C28:C31"/>
    <mergeCell ref="C32:C35"/>
    <mergeCell ref="C10:C13"/>
    <mergeCell ref="C14:C17"/>
    <mergeCell ref="B18:B31"/>
    <mergeCell ref="C18:C21"/>
    <mergeCell ref="C22:C23"/>
    <mergeCell ref="C24:C2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A1000"/>
  <sheetViews>
    <sheetView workbookViewId="0"/>
  </sheetViews>
  <sheetFormatPr defaultColWidth="14.3984375" defaultRowHeight="15" customHeight="1"/>
  <cols>
    <col min="1" max="1" width="8.73046875" customWidth="1"/>
    <col min="2" max="2" width="12.265625" customWidth="1"/>
    <col min="3" max="3" width="26.73046875" customWidth="1"/>
    <col min="4" max="5" width="8.86328125" customWidth="1"/>
    <col min="6" max="38" width="8.73046875" customWidth="1"/>
    <col min="39" max="39" width="18.53125" customWidth="1"/>
    <col min="40" max="40" width="28.265625" customWidth="1"/>
    <col min="41" max="44" width="8.86328125" customWidth="1"/>
    <col min="45" max="45" width="8.73046875" customWidth="1"/>
    <col min="46" max="46" width="15.265625" customWidth="1"/>
    <col min="47" max="47" width="32.265625" customWidth="1"/>
    <col min="48" max="52" width="8.73046875" customWidth="1"/>
    <col min="53" max="53" width="14.265625" customWidth="1"/>
    <col min="54" max="54" width="32.265625" customWidth="1"/>
    <col min="55" max="58" width="8.73046875" customWidth="1"/>
    <col min="59" max="67" width="8.86328125" customWidth="1"/>
    <col min="68" max="71" width="8.73046875" customWidth="1"/>
    <col min="72" max="72" width="10.1328125" customWidth="1"/>
    <col min="73" max="73" width="29.265625" customWidth="1"/>
    <col min="74" max="74" width="8.73046875" customWidth="1"/>
    <col min="75" max="75" width="12.73046875" customWidth="1"/>
    <col min="76" max="79" width="8.73046875" customWidth="1"/>
    <col min="80" max="80" width="28.265625" customWidth="1"/>
    <col min="81" max="86" width="8.73046875" customWidth="1"/>
    <col min="87" max="87" width="28.3984375" customWidth="1"/>
    <col min="88" max="92" width="8.73046875" customWidth="1"/>
    <col min="93" max="93" width="15.53125" customWidth="1"/>
    <col min="94" max="94" width="18.73046875" customWidth="1"/>
    <col min="95" max="95" width="11.73046875" customWidth="1"/>
    <col min="96" max="105" width="8.73046875" customWidth="1"/>
  </cols>
  <sheetData>
    <row r="1" spans="1:105" ht="14.25" customHeight="1">
      <c r="A1" t="s">
        <v>44</v>
      </c>
      <c r="B1" s="5" t="s">
        <v>21</v>
      </c>
      <c r="C1" s="6"/>
      <c r="D1" s="7"/>
      <c r="E1" s="7"/>
      <c r="O1" s="5" t="s">
        <v>22</v>
      </c>
      <c r="AA1" s="5" t="s">
        <v>23</v>
      </c>
      <c r="AM1" s="7"/>
      <c r="AN1" s="6"/>
      <c r="AO1" s="7"/>
      <c r="AP1" s="7"/>
      <c r="AQ1" s="7"/>
      <c r="AR1" s="7"/>
      <c r="AT1" s="6"/>
      <c r="BH1" s="7"/>
      <c r="BI1" s="7"/>
      <c r="BJ1" s="7"/>
      <c r="BK1" s="7"/>
      <c r="BL1" s="7"/>
      <c r="BM1" s="7"/>
      <c r="BN1" s="7"/>
      <c r="BO1" s="7"/>
      <c r="CP1" s="6"/>
    </row>
    <row r="2" spans="1:105" ht="14.25" customHeight="1">
      <c r="B2" s="1" t="s">
        <v>0</v>
      </c>
      <c r="C2" s="2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8"/>
      <c r="M2" s="8"/>
      <c r="O2" s="1" t="s">
        <v>0</v>
      </c>
      <c r="P2" s="2" t="s">
        <v>1</v>
      </c>
      <c r="Q2" s="1" t="s">
        <v>2</v>
      </c>
      <c r="R2" s="1" t="s">
        <v>3</v>
      </c>
      <c r="S2" s="1" t="s">
        <v>4</v>
      </c>
      <c r="T2" s="1" t="s">
        <v>5</v>
      </c>
      <c r="U2" s="1" t="s">
        <v>6</v>
      </c>
      <c r="V2" s="1" t="s">
        <v>7</v>
      </c>
      <c r="W2" s="1" t="s">
        <v>8</v>
      </c>
      <c r="X2" s="1" t="s">
        <v>9</v>
      </c>
      <c r="AA2" s="1" t="s">
        <v>0</v>
      </c>
      <c r="AB2" s="2" t="s">
        <v>1</v>
      </c>
      <c r="AC2" s="1" t="s">
        <v>2</v>
      </c>
      <c r="AD2" s="1" t="s">
        <v>3</v>
      </c>
      <c r="AE2" s="1" t="s">
        <v>4</v>
      </c>
      <c r="AF2" s="1" t="s">
        <v>5</v>
      </c>
      <c r="AG2" s="1" t="s">
        <v>6</v>
      </c>
      <c r="AH2" s="1" t="s">
        <v>7</v>
      </c>
      <c r="AI2" s="1" t="s">
        <v>8</v>
      </c>
      <c r="AJ2" s="1" t="s">
        <v>9</v>
      </c>
      <c r="AM2" s="7" t="s">
        <v>24</v>
      </c>
      <c r="AN2" s="6" t="s">
        <v>25</v>
      </c>
      <c r="AO2" s="7" t="s">
        <v>3</v>
      </c>
      <c r="AP2" s="9" t="s">
        <v>26</v>
      </c>
      <c r="AQ2" s="7" t="s">
        <v>27</v>
      </c>
      <c r="AR2" s="7">
        <v>2018</v>
      </c>
      <c r="AT2" s="6" t="s">
        <v>24</v>
      </c>
      <c r="AU2" s="5" t="s">
        <v>25</v>
      </c>
      <c r="AV2" s="5" t="s">
        <v>3</v>
      </c>
      <c r="AW2" s="9" t="s">
        <v>26</v>
      </c>
      <c r="AX2" s="7" t="s">
        <v>27</v>
      </c>
      <c r="AY2" s="7">
        <v>2019</v>
      </c>
      <c r="BA2" s="5" t="s">
        <v>24</v>
      </c>
      <c r="BB2" s="5" t="s">
        <v>25</v>
      </c>
      <c r="BC2" s="5" t="s">
        <v>3</v>
      </c>
      <c r="BD2" s="9" t="s">
        <v>26</v>
      </c>
      <c r="BE2" s="7" t="s">
        <v>27</v>
      </c>
      <c r="BF2" s="7">
        <v>2020</v>
      </c>
      <c r="BH2" s="7" t="s">
        <v>24</v>
      </c>
      <c r="BI2" s="7" t="s">
        <v>3</v>
      </c>
      <c r="BJ2" s="9" t="s">
        <v>26</v>
      </c>
      <c r="BK2" s="7" t="s">
        <v>27</v>
      </c>
      <c r="BL2" s="7">
        <v>2018</v>
      </c>
      <c r="BM2" s="9" t="s">
        <v>26</v>
      </c>
      <c r="BN2" s="7" t="s">
        <v>27</v>
      </c>
      <c r="BO2" s="7">
        <v>2019</v>
      </c>
      <c r="BP2" s="9" t="s">
        <v>26</v>
      </c>
      <c r="BQ2" s="7" t="s">
        <v>27</v>
      </c>
      <c r="BR2" s="7">
        <v>2020</v>
      </c>
      <c r="BT2" s="7" t="s">
        <v>24</v>
      </c>
      <c r="BU2" s="7" t="s">
        <v>25</v>
      </c>
      <c r="BV2" s="7" t="s">
        <v>3</v>
      </c>
      <c r="BW2" s="9" t="s">
        <v>26</v>
      </c>
      <c r="BX2" s="7" t="s">
        <v>27</v>
      </c>
      <c r="BY2" s="7">
        <v>2018</v>
      </c>
      <c r="CA2" s="5" t="s">
        <v>24</v>
      </c>
      <c r="CB2" s="5" t="s">
        <v>25</v>
      </c>
      <c r="CC2" s="5" t="s">
        <v>3</v>
      </c>
      <c r="CD2" s="9" t="s">
        <v>26</v>
      </c>
      <c r="CE2" s="7" t="s">
        <v>27</v>
      </c>
      <c r="CF2" s="7">
        <v>2019</v>
      </c>
      <c r="CH2" s="7" t="s">
        <v>24</v>
      </c>
      <c r="CI2" s="7" t="s">
        <v>25</v>
      </c>
      <c r="CJ2" s="7" t="s">
        <v>3</v>
      </c>
      <c r="CK2" s="9" t="s">
        <v>26</v>
      </c>
      <c r="CL2" s="7" t="s">
        <v>27</v>
      </c>
      <c r="CM2" s="7">
        <v>2020</v>
      </c>
      <c r="CO2" s="1" t="s">
        <v>24</v>
      </c>
      <c r="CP2" s="2" t="s">
        <v>25</v>
      </c>
      <c r="CQ2" s="1" t="s">
        <v>28</v>
      </c>
      <c r="CR2" s="1" t="s">
        <v>3</v>
      </c>
      <c r="CS2" s="2" t="s">
        <v>29</v>
      </c>
      <c r="CT2" s="2" t="s">
        <v>30</v>
      </c>
      <c r="CU2" s="2" t="s">
        <v>31</v>
      </c>
      <c r="CV2" s="2" t="s">
        <v>29</v>
      </c>
      <c r="CW2" s="2" t="s">
        <v>30</v>
      </c>
      <c r="CX2" s="2" t="s">
        <v>32</v>
      </c>
      <c r="CY2" s="2" t="s">
        <v>29</v>
      </c>
      <c r="CZ2" s="2" t="s">
        <v>30</v>
      </c>
      <c r="DA2" s="2" t="s">
        <v>33</v>
      </c>
    </row>
    <row r="3" spans="1:105" ht="14.25" customHeight="1">
      <c r="B3" s="1">
        <v>7</v>
      </c>
      <c r="C3" s="2" t="s">
        <v>11</v>
      </c>
      <c r="D3" s="1" t="s">
        <v>12</v>
      </c>
      <c r="E3" s="1" t="s">
        <v>13</v>
      </c>
      <c r="F3" s="1">
        <v>2</v>
      </c>
      <c r="G3" s="1">
        <v>6</v>
      </c>
      <c r="H3" s="1">
        <v>4</v>
      </c>
      <c r="I3" s="1">
        <v>2</v>
      </c>
      <c r="J3" s="1">
        <v>0</v>
      </c>
      <c r="K3" s="1">
        <v>1</v>
      </c>
      <c r="L3" s="8">
        <f t="shared" ref="L3:L90" si="0">SUM(F3:K3)</f>
        <v>15</v>
      </c>
      <c r="M3" s="8"/>
      <c r="O3" s="1">
        <v>7</v>
      </c>
      <c r="P3" s="2" t="s">
        <v>11</v>
      </c>
      <c r="Q3" s="1" t="s">
        <v>12</v>
      </c>
      <c r="R3" s="1" t="s">
        <v>13</v>
      </c>
      <c r="S3" s="1">
        <v>37</v>
      </c>
      <c r="T3" s="1">
        <v>141</v>
      </c>
      <c r="U3" s="1">
        <v>62</v>
      </c>
      <c r="V3" s="1">
        <v>90</v>
      </c>
      <c r="W3" s="1">
        <v>48</v>
      </c>
      <c r="X3" s="1">
        <v>51</v>
      </c>
      <c r="Y3" s="8">
        <f t="shared" ref="Y3:Y90" si="1">SUM(S3:X3)</f>
        <v>429</v>
      </c>
      <c r="Z3" s="8"/>
      <c r="AA3" s="1">
        <v>7</v>
      </c>
      <c r="AB3" s="2" t="s">
        <v>11</v>
      </c>
      <c r="AC3" s="1" t="s">
        <v>12</v>
      </c>
      <c r="AD3" s="1" t="s">
        <v>13</v>
      </c>
      <c r="AE3" s="4">
        <f t="shared" ref="AE3:AK3" si="2">F3/S3</f>
        <v>5.4054054054054057E-2</v>
      </c>
      <c r="AF3" s="4">
        <f t="shared" si="2"/>
        <v>4.2553191489361701E-2</v>
      </c>
      <c r="AG3" s="4">
        <f t="shared" si="2"/>
        <v>6.4516129032258063E-2</v>
      </c>
      <c r="AH3" s="4">
        <f t="shared" si="2"/>
        <v>2.2222222222222223E-2</v>
      </c>
      <c r="AI3" s="4">
        <f t="shared" si="2"/>
        <v>0</v>
      </c>
      <c r="AJ3" s="4">
        <f t="shared" si="2"/>
        <v>1.9607843137254902E-2</v>
      </c>
      <c r="AK3" s="4">
        <f t="shared" si="2"/>
        <v>3.4965034965034968E-2</v>
      </c>
      <c r="AM3" s="10">
        <v>7</v>
      </c>
      <c r="AN3" s="6" t="s">
        <v>11</v>
      </c>
      <c r="AO3" s="7" t="s">
        <v>13</v>
      </c>
      <c r="AP3" s="7">
        <v>859</v>
      </c>
      <c r="AQ3" s="7">
        <v>46</v>
      </c>
      <c r="AR3" s="11">
        <f t="shared" ref="AR3:AR50" si="3">AQ3/AP3</f>
        <v>5.3550640279394643E-2</v>
      </c>
      <c r="AT3" s="42">
        <v>7</v>
      </c>
      <c r="AU3" s="5" t="s">
        <v>11</v>
      </c>
      <c r="AV3" s="5" t="s">
        <v>13</v>
      </c>
      <c r="AW3" s="5">
        <v>950</v>
      </c>
      <c r="AX3" s="5">
        <v>42</v>
      </c>
      <c r="AY3" s="11">
        <f t="shared" ref="AY3:AY56" si="4">AX3/AW3</f>
        <v>4.4210526315789471E-2</v>
      </c>
      <c r="BA3" s="42">
        <v>7</v>
      </c>
      <c r="BB3" s="5" t="s">
        <v>11</v>
      </c>
      <c r="BC3" s="5" t="s">
        <v>13</v>
      </c>
      <c r="BD3" s="5">
        <v>994</v>
      </c>
      <c r="BE3" s="5">
        <v>67</v>
      </c>
      <c r="BF3" s="11">
        <f t="shared" ref="BF3:BF57" si="5">BE3/BD3</f>
        <v>6.7404426559356134E-2</v>
      </c>
      <c r="BH3" s="40">
        <v>7</v>
      </c>
      <c r="BI3" s="7" t="s">
        <v>13</v>
      </c>
      <c r="BJ3" s="7">
        <v>2477</v>
      </c>
      <c r="BK3" s="7">
        <v>113</v>
      </c>
      <c r="BL3" s="12">
        <f t="shared" ref="BL3:BL20" si="6">BK3/BJ3</f>
        <v>4.5619701251513926E-2</v>
      </c>
      <c r="BM3" s="7">
        <v>2632</v>
      </c>
      <c r="BN3" s="7">
        <v>88</v>
      </c>
      <c r="BO3" s="11">
        <f t="shared" ref="BO3:BO20" si="7">BN3/BM3</f>
        <v>3.3434650455927049E-2</v>
      </c>
      <c r="BP3" s="5">
        <v>2823</v>
      </c>
      <c r="BQ3" s="5">
        <v>153</v>
      </c>
      <c r="BR3" s="12">
        <f t="shared" ref="BR3:BR20" si="8">BQ3/BP3</f>
        <v>5.4197662061636558E-2</v>
      </c>
      <c r="BT3" s="7">
        <v>7</v>
      </c>
      <c r="BU3" s="7" t="s">
        <v>34</v>
      </c>
      <c r="BV3" s="7" t="s">
        <v>13</v>
      </c>
      <c r="BW3" s="7">
        <v>859</v>
      </c>
      <c r="BX3" s="13">
        <v>46</v>
      </c>
      <c r="BY3" s="14">
        <f t="shared" ref="BY3:BY50" si="9">BX3/BW3</f>
        <v>5.3550640279394643E-2</v>
      </c>
      <c r="CA3" s="5">
        <v>7</v>
      </c>
      <c r="CB3" s="5" t="s">
        <v>11</v>
      </c>
      <c r="CC3" s="5" t="s">
        <v>13</v>
      </c>
      <c r="CD3" s="5">
        <v>950</v>
      </c>
      <c r="CE3" s="5">
        <v>42</v>
      </c>
      <c r="CF3" s="14">
        <f t="shared" ref="CF3:CF56" si="10">CE3/CD3</f>
        <v>4.4210526315789471E-2</v>
      </c>
      <c r="CH3" s="40">
        <v>7</v>
      </c>
      <c r="CI3" s="7" t="s">
        <v>34</v>
      </c>
      <c r="CJ3" s="7" t="s">
        <v>13</v>
      </c>
      <c r="CK3" s="7">
        <v>994</v>
      </c>
      <c r="CL3" s="5">
        <v>67</v>
      </c>
      <c r="CM3" s="14">
        <f t="shared" ref="CM3:CM56" si="11">CL3/CK3</f>
        <v>6.7404426559356134E-2</v>
      </c>
      <c r="CO3" s="37">
        <v>7</v>
      </c>
      <c r="CP3" s="34" t="s">
        <v>35</v>
      </c>
      <c r="CQ3" s="37" t="s">
        <v>4</v>
      </c>
      <c r="CR3" s="1" t="s">
        <v>13</v>
      </c>
      <c r="CS3" s="1">
        <v>10</v>
      </c>
      <c r="CT3" s="1">
        <v>1</v>
      </c>
      <c r="CU3" s="4">
        <f t="shared" ref="CU3:CU8" si="12">CT3/CS3</f>
        <v>0.1</v>
      </c>
      <c r="CV3" s="1">
        <v>13</v>
      </c>
      <c r="CW3" s="1">
        <v>2</v>
      </c>
      <c r="CX3" s="4">
        <f t="shared" ref="CX3:CX4" si="13">CW3/CV3</f>
        <v>0.15384615384615385</v>
      </c>
      <c r="CY3" s="1">
        <v>16</v>
      </c>
      <c r="CZ3" s="1">
        <v>1</v>
      </c>
      <c r="DA3" s="4">
        <f t="shared" ref="DA3:DA4" si="14">CZ3/CY3</f>
        <v>6.25E-2</v>
      </c>
    </row>
    <row r="4" spans="1:105" ht="14.25" customHeight="1">
      <c r="B4" s="1"/>
      <c r="C4" s="2"/>
      <c r="D4" s="1"/>
      <c r="E4" s="1" t="s">
        <v>14</v>
      </c>
      <c r="F4" s="1">
        <v>9</v>
      </c>
      <c r="G4" s="1">
        <v>6</v>
      </c>
      <c r="H4" s="1">
        <v>7</v>
      </c>
      <c r="I4" s="1">
        <v>6</v>
      </c>
      <c r="J4" s="1">
        <v>2</v>
      </c>
      <c r="K4" s="1">
        <v>0</v>
      </c>
      <c r="L4" s="8">
        <f t="shared" si="0"/>
        <v>30</v>
      </c>
      <c r="M4" s="8"/>
      <c r="O4" s="1"/>
      <c r="P4" s="2"/>
      <c r="Q4" s="1"/>
      <c r="R4" s="1" t="s">
        <v>14</v>
      </c>
      <c r="S4" s="1">
        <v>57</v>
      </c>
      <c r="T4" s="1">
        <v>146</v>
      </c>
      <c r="U4" s="1">
        <v>82</v>
      </c>
      <c r="V4" s="1">
        <v>96</v>
      </c>
      <c r="W4" s="1">
        <v>55</v>
      </c>
      <c r="X4" s="1">
        <v>49</v>
      </c>
      <c r="Y4" s="8">
        <f t="shared" si="1"/>
        <v>485</v>
      </c>
      <c r="Z4" s="8"/>
      <c r="AA4" s="1"/>
      <c r="AB4" s="2"/>
      <c r="AC4" s="1"/>
      <c r="AD4" s="1" t="s">
        <v>14</v>
      </c>
      <c r="AE4" s="4">
        <f t="shared" ref="AE4:AK4" si="15">F4/S4</f>
        <v>0.15789473684210525</v>
      </c>
      <c r="AF4" s="4">
        <f t="shared" si="15"/>
        <v>4.1095890410958902E-2</v>
      </c>
      <c r="AG4" s="4">
        <f t="shared" si="15"/>
        <v>8.5365853658536592E-2</v>
      </c>
      <c r="AH4" s="4">
        <f t="shared" si="15"/>
        <v>6.25E-2</v>
      </c>
      <c r="AI4" s="4">
        <f t="shared" si="15"/>
        <v>3.6363636363636362E-2</v>
      </c>
      <c r="AJ4" s="4">
        <f t="shared" si="15"/>
        <v>0</v>
      </c>
      <c r="AK4" s="4">
        <f t="shared" si="15"/>
        <v>6.1855670103092786E-2</v>
      </c>
      <c r="AM4" s="10"/>
      <c r="AN4" s="6"/>
      <c r="AO4" s="7" t="s">
        <v>14</v>
      </c>
      <c r="AP4" s="7">
        <v>875</v>
      </c>
      <c r="AQ4" s="7">
        <v>80</v>
      </c>
      <c r="AR4" s="11">
        <f t="shared" si="3"/>
        <v>9.1428571428571428E-2</v>
      </c>
      <c r="AT4" s="41"/>
      <c r="AV4" s="5" t="s">
        <v>14</v>
      </c>
      <c r="AW4" s="5">
        <v>959</v>
      </c>
      <c r="AX4" s="5">
        <v>55</v>
      </c>
      <c r="AY4" s="11">
        <f t="shared" si="4"/>
        <v>5.7351407716371219E-2</v>
      </c>
      <c r="BA4" s="41"/>
      <c r="BC4" s="5" t="s">
        <v>14</v>
      </c>
      <c r="BD4" s="5">
        <v>1035</v>
      </c>
      <c r="BE4" s="5">
        <v>114</v>
      </c>
      <c r="BF4" s="11">
        <f t="shared" si="5"/>
        <v>0.11014492753623188</v>
      </c>
      <c r="BH4" s="41"/>
      <c r="BI4" s="7" t="s">
        <v>14</v>
      </c>
      <c r="BJ4" s="7">
        <v>2514</v>
      </c>
      <c r="BK4" s="7">
        <v>147</v>
      </c>
      <c r="BL4" s="11">
        <f t="shared" si="6"/>
        <v>5.8472553699284009E-2</v>
      </c>
      <c r="BM4" s="7">
        <v>2727</v>
      </c>
      <c r="BN4" s="7">
        <v>130</v>
      </c>
      <c r="BO4" s="11">
        <f t="shared" si="7"/>
        <v>4.7671433810047674E-2</v>
      </c>
      <c r="BP4" s="5">
        <v>2922</v>
      </c>
      <c r="BQ4" s="5">
        <v>234</v>
      </c>
      <c r="BR4" s="11">
        <f t="shared" si="8"/>
        <v>8.0082135523613956E-2</v>
      </c>
      <c r="BT4" s="7"/>
      <c r="BU4" s="7"/>
      <c r="BV4" s="7" t="s">
        <v>14</v>
      </c>
      <c r="BW4" s="7">
        <v>875</v>
      </c>
      <c r="BX4" s="15">
        <v>80</v>
      </c>
      <c r="BY4" s="14">
        <f t="shared" si="9"/>
        <v>9.1428571428571428E-2</v>
      </c>
      <c r="CC4" s="5" t="s">
        <v>14</v>
      </c>
      <c r="CD4" s="5">
        <v>959</v>
      </c>
      <c r="CE4" s="5">
        <v>55</v>
      </c>
      <c r="CF4" s="14">
        <f t="shared" si="10"/>
        <v>5.7351407716371219E-2</v>
      </c>
      <c r="CH4" s="41"/>
      <c r="CI4" s="7"/>
      <c r="CJ4" s="7" t="s">
        <v>14</v>
      </c>
      <c r="CK4" s="7">
        <v>1035</v>
      </c>
      <c r="CL4" s="5">
        <v>114</v>
      </c>
      <c r="CM4" s="14">
        <f t="shared" si="11"/>
        <v>0.11014492753623188</v>
      </c>
      <c r="CO4" s="35"/>
      <c r="CP4" s="35"/>
      <c r="CQ4" s="36"/>
      <c r="CR4" s="1" t="s">
        <v>14</v>
      </c>
      <c r="CS4" s="1">
        <v>5</v>
      </c>
      <c r="CT4" s="1">
        <v>0</v>
      </c>
      <c r="CU4" s="4">
        <f t="shared" si="12"/>
        <v>0</v>
      </c>
      <c r="CV4" s="1">
        <v>15</v>
      </c>
      <c r="CW4" s="1">
        <v>0</v>
      </c>
      <c r="CX4" s="4">
        <f t="shared" si="13"/>
        <v>0</v>
      </c>
      <c r="CY4" s="1">
        <v>17</v>
      </c>
      <c r="CZ4" s="1">
        <v>1</v>
      </c>
      <c r="DA4" s="4">
        <f t="shared" si="14"/>
        <v>5.8823529411764705E-2</v>
      </c>
    </row>
    <row r="5" spans="1:105" ht="14.25" customHeight="1">
      <c r="B5" s="1"/>
      <c r="C5" s="2"/>
      <c r="D5" s="1" t="s">
        <v>15</v>
      </c>
      <c r="E5" s="1" t="s">
        <v>13</v>
      </c>
      <c r="F5" s="1">
        <v>10</v>
      </c>
      <c r="G5" s="1">
        <v>6</v>
      </c>
      <c r="H5" s="1">
        <v>7</v>
      </c>
      <c r="I5" s="1">
        <v>7</v>
      </c>
      <c r="J5" s="1">
        <v>1</v>
      </c>
      <c r="K5" s="1"/>
      <c r="L5" s="8">
        <f t="shared" si="0"/>
        <v>31</v>
      </c>
      <c r="M5" s="8"/>
      <c r="O5" s="1"/>
      <c r="P5" s="2"/>
      <c r="Q5" s="1" t="s">
        <v>15</v>
      </c>
      <c r="R5" s="1" t="s">
        <v>13</v>
      </c>
      <c r="S5" s="1">
        <v>101</v>
      </c>
      <c r="T5" s="1">
        <v>51</v>
      </c>
      <c r="U5" s="1">
        <v>119</v>
      </c>
      <c r="V5" s="1">
        <v>111</v>
      </c>
      <c r="W5" s="1">
        <v>48</v>
      </c>
      <c r="X5" s="1"/>
      <c r="Y5" s="8">
        <f t="shared" si="1"/>
        <v>430</v>
      </c>
      <c r="Z5" s="8"/>
      <c r="AA5" s="1"/>
      <c r="AB5" s="2"/>
      <c r="AC5" s="1" t="s">
        <v>15</v>
      </c>
      <c r="AD5" s="1" t="s">
        <v>13</v>
      </c>
      <c r="AE5" s="4">
        <f t="shared" ref="AE5:AI5" si="16">F5/S5</f>
        <v>9.9009900990099015E-2</v>
      </c>
      <c r="AF5" s="4">
        <f t="shared" si="16"/>
        <v>0.11764705882352941</v>
      </c>
      <c r="AG5" s="4">
        <f t="shared" si="16"/>
        <v>5.8823529411764705E-2</v>
      </c>
      <c r="AH5" s="4">
        <f t="shared" si="16"/>
        <v>6.3063063063063057E-2</v>
      </c>
      <c r="AI5" s="4">
        <f t="shared" si="16"/>
        <v>2.0833333333333332E-2</v>
      </c>
      <c r="AJ5" s="4" t="s">
        <v>16</v>
      </c>
      <c r="AK5" s="4">
        <f t="shared" ref="AK5:AK8" si="17">L5/Y5</f>
        <v>7.2093023255813959E-2</v>
      </c>
      <c r="AM5" s="10"/>
      <c r="AN5" s="6" t="s">
        <v>17</v>
      </c>
      <c r="AO5" s="7" t="s">
        <v>13</v>
      </c>
      <c r="AP5" s="7">
        <v>24</v>
      </c>
      <c r="AQ5" s="7">
        <v>1</v>
      </c>
      <c r="AR5" s="11">
        <f t="shared" si="3"/>
        <v>4.1666666666666664E-2</v>
      </c>
      <c r="AT5" s="41"/>
      <c r="AU5" s="5" t="s">
        <v>17</v>
      </c>
      <c r="AV5" s="5" t="s">
        <v>13</v>
      </c>
      <c r="AW5" s="5">
        <v>20</v>
      </c>
      <c r="AX5" s="5">
        <v>2</v>
      </c>
      <c r="AY5" s="11">
        <f t="shared" si="4"/>
        <v>0.1</v>
      </c>
      <c r="BA5" s="41"/>
      <c r="BB5" s="5" t="s">
        <v>17</v>
      </c>
      <c r="BC5" s="5" t="s">
        <v>13</v>
      </c>
      <c r="BD5" s="5">
        <v>24</v>
      </c>
      <c r="BE5" s="5">
        <v>1</v>
      </c>
      <c r="BF5" s="11">
        <f t="shared" si="5"/>
        <v>4.1666666666666664E-2</v>
      </c>
      <c r="BH5" s="40">
        <v>8</v>
      </c>
      <c r="BI5" s="7" t="s">
        <v>13</v>
      </c>
      <c r="BJ5" s="7">
        <v>2134</v>
      </c>
      <c r="BK5" s="7">
        <v>38</v>
      </c>
      <c r="BL5" s="12">
        <f t="shared" si="6"/>
        <v>1.780693533270853E-2</v>
      </c>
      <c r="BM5" s="7">
        <v>2206</v>
      </c>
      <c r="BN5" s="7">
        <v>39</v>
      </c>
      <c r="BO5" s="11">
        <f t="shared" si="7"/>
        <v>1.7679057116953764E-2</v>
      </c>
      <c r="BP5" s="5">
        <v>2490</v>
      </c>
      <c r="BQ5" s="5">
        <v>84</v>
      </c>
      <c r="BR5" s="11">
        <f t="shared" si="8"/>
        <v>3.3734939759036145E-2</v>
      </c>
      <c r="BT5" s="7"/>
      <c r="BU5" s="7" t="s">
        <v>36</v>
      </c>
      <c r="BV5" s="7" t="s">
        <v>13</v>
      </c>
      <c r="BW5" s="7">
        <v>24</v>
      </c>
      <c r="BX5" s="15">
        <v>1</v>
      </c>
      <c r="BY5" s="16">
        <f t="shared" si="9"/>
        <v>4.1666666666666664E-2</v>
      </c>
      <c r="CB5" s="5" t="s">
        <v>17</v>
      </c>
      <c r="CC5" s="5" t="s">
        <v>13</v>
      </c>
      <c r="CD5" s="5">
        <v>20</v>
      </c>
      <c r="CE5" s="5">
        <v>2</v>
      </c>
      <c r="CF5" s="14">
        <f t="shared" si="10"/>
        <v>0.1</v>
      </c>
      <c r="CH5" s="41"/>
      <c r="CI5" s="7" t="s">
        <v>35</v>
      </c>
      <c r="CJ5" s="7" t="s">
        <v>13</v>
      </c>
      <c r="CK5" s="7">
        <v>24</v>
      </c>
      <c r="CL5" s="5">
        <v>1</v>
      </c>
      <c r="CM5" s="16">
        <f t="shared" si="11"/>
        <v>4.1666666666666664E-2</v>
      </c>
      <c r="CO5" s="35"/>
      <c r="CP5" s="35"/>
      <c r="CQ5" s="37" t="s">
        <v>6</v>
      </c>
      <c r="CR5" s="1" t="s">
        <v>13</v>
      </c>
      <c r="CS5" s="1">
        <v>5</v>
      </c>
      <c r="CT5" s="1">
        <v>0</v>
      </c>
      <c r="CU5" s="4">
        <f t="shared" si="12"/>
        <v>0</v>
      </c>
      <c r="CV5" s="1"/>
      <c r="CW5" s="1"/>
      <c r="CX5" s="1"/>
      <c r="CY5" s="1"/>
      <c r="CZ5" s="1"/>
      <c r="DA5" s="1"/>
    </row>
    <row r="6" spans="1:105" ht="14.25" customHeight="1">
      <c r="B6" s="1"/>
      <c r="C6" s="2"/>
      <c r="D6" s="1"/>
      <c r="E6" s="1" t="s">
        <v>14</v>
      </c>
      <c r="F6" s="1">
        <v>20</v>
      </c>
      <c r="G6" s="1">
        <v>9</v>
      </c>
      <c r="H6" s="1">
        <v>10</v>
      </c>
      <c r="I6" s="1">
        <v>8</v>
      </c>
      <c r="J6" s="1">
        <v>3</v>
      </c>
      <c r="K6" s="1"/>
      <c r="L6" s="8">
        <f t="shared" si="0"/>
        <v>50</v>
      </c>
      <c r="M6" s="8"/>
      <c r="O6" s="1"/>
      <c r="P6" s="2"/>
      <c r="Q6" s="1"/>
      <c r="R6" s="1" t="s">
        <v>14</v>
      </c>
      <c r="S6" s="1">
        <v>101</v>
      </c>
      <c r="T6" s="1">
        <v>37</v>
      </c>
      <c r="U6" s="1">
        <v>83</v>
      </c>
      <c r="V6" s="1">
        <v>126</v>
      </c>
      <c r="W6" s="1">
        <v>43</v>
      </c>
      <c r="X6" s="1"/>
      <c r="Y6" s="8">
        <f t="shared" si="1"/>
        <v>390</v>
      </c>
      <c r="Z6" s="8"/>
      <c r="AA6" s="1"/>
      <c r="AB6" s="2"/>
      <c r="AC6" s="1"/>
      <c r="AD6" s="1" t="s">
        <v>14</v>
      </c>
      <c r="AE6" s="4">
        <f t="shared" ref="AE6:AI6" si="18">F6/S6</f>
        <v>0.19801980198019803</v>
      </c>
      <c r="AF6" s="4">
        <f t="shared" si="18"/>
        <v>0.24324324324324326</v>
      </c>
      <c r="AG6" s="4">
        <f t="shared" si="18"/>
        <v>0.12048192771084337</v>
      </c>
      <c r="AH6" s="4">
        <f t="shared" si="18"/>
        <v>6.3492063492063489E-2</v>
      </c>
      <c r="AI6" s="4">
        <f t="shared" si="18"/>
        <v>6.9767441860465115E-2</v>
      </c>
      <c r="AJ6" s="4" t="s">
        <v>16</v>
      </c>
      <c r="AK6" s="4">
        <f t="shared" si="17"/>
        <v>0.12820512820512819</v>
      </c>
      <c r="AM6" s="10"/>
      <c r="AN6" s="6"/>
      <c r="AO6" s="7" t="s">
        <v>14</v>
      </c>
      <c r="AP6" s="7">
        <v>13</v>
      </c>
      <c r="AQ6" s="7">
        <v>0</v>
      </c>
      <c r="AR6" s="11">
        <f t="shared" si="3"/>
        <v>0</v>
      </c>
      <c r="AT6" s="41"/>
      <c r="AV6" s="5" t="s">
        <v>14</v>
      </c>
      <c r="AW6" s="5">
        <v>24</v>
      </c>
      <c r="AX6" s="5">
        <v>0</v>
      </c>
      <c r="AY6" s="11">
        <f t="shared" si="4"/>
        <v>0</v>
      </c>
      <c r="BA6" s="41"/>
      <c r="BC6" s="5" t="s">
        <v>14</v>
      </c>
      <c r="BD6" s="5">
        <v>24</v>
      </c>
      <c r="BE6" s="5">
        <v>1</v>
      </c>
      <c r="BF6" s="11">
        <f t="shared" si="5"/>
        <v>4.1666666666666664E-2</v>
      </c>
      <c r="BH6" s="41"/>
      <c r="BI6" s="7" t="s">
        <v>14</v>
      </c>
      <c r="BJ6" s="7">
        <v>2074</v>
      </c>
      <c r="BK6" s="7">
        <v>40</v>
      </c>
      <c r="BL6" s="12">
        <f t="shared" si="6"/>
        <v>1.9286403085824494E-2</v>
      </c>
      <c r="BM6" s="7">
        <v>2082</v>
      </c>
      <c r="BN6" s="7">
        <v>55</v>
      </c>
      <c r="BO6" s="11">
        <f t="shared" si="7"/>
        <v>2.6416906820365033E-2</v>
      </c>
      <c r="BP6" s="5">
        <v>2520</v>
      </c>
      <c r="BQ6" s="5">
        <v>111</v>
      </c>
      <c r="BR6" s="11">
        <f t="shared" si="8"/>
        <v>4.4047619047619051E-2</v>
      </c>
      <c r="BT6" s="7"/>
      <c r="BU6" s="7"/>
      <c r="BV6" s="7" t="s">
        <v>14</v>
      </c>
      <c r="BW6" s="7">
        <v>13</v>
      </c>
      <c r="BX6" s="15">
        <v>0</v>
      </c>
      <c r="BY6" s="14">
        <f t="shared" si="9"/>
        <v>0</v>
      </c>
      <c r="CC6" s="5" t="s">
        <v>14</v>
      </c>
      <c r="CD6" s="5">
        <v>24</v>
      </c>
      <c r="CE6" s="5">
        <v>0</v>
      </c>
      <c r="CF6" s="14">
        <f t="shared" si="10"/>
        <v>0</v>
      </c>
      <c r="CH6" s="41"/>
      <c r="CI6" s="7"/>
      <c r="CJ6" s="7" t="s">
        <v>14</v>
      </c>
      <c r="CK6" s="7">
        <v>24</v>
      </c>
      <c r="CL6" s="5">
        <v>1</v>
      </c>
      <c r="CM6" s="14">
        <f t="shared" si="11"/>
        <v>4.1666666666666664E-2</v>
      </c>
      <c r="CO6" s="35"/>
      <c r="CP6" s="35"/>
      <c r="CQ6" s="36"/>
      <c r="CR6" s="1" t="s">
        <v>14</v>
      </c>
      <c r="CS6" s="1">
        <v>2</v>
      </c>
      <c r="CT6" s="1">
        <v>0</v>
      </c>
      <c r="CU6" s="4">
        <f t="shared" si="12"/>
        <v>0</v>
      </c>
      <c r="CV6" s="1"/>
      <c r="CW6" s="1"/>
      <c r="CX6" s="1"/>
      <c r="CY6" s="1"/>
      <c r="CZ6" s="1"/>
      <c r="DA6" s="1"/>
    </row>
    <row r="7" spans="1:105" ht="14.25" customHeight="1">
      <c r="B7" s="1"/>
      <c r="C7" s="2" t="s">
        <v>17</v>
      </c>
      <c r="D7" s="1" t="s">
        <v>12</v>
      </c>
      <c r="E7" s="1" t="s">
        <v>13</v>
      </c>
      <c r="F7" s="1">
        <v>1</v>
      </c>
      <c r="G7" s="1"/>
      <c r="H7" s="1">
        <v>0</v>
      </c>
      <c r="I7" s="1">
        <v>0</v>
      </c>
      <c r="J7" s="1"/>
      <c r="K7" s="1"/>
      <c r="L7" s="8">
        <f t="shared" si="0"/>
        <v>1</v>
      </c>
      <c r="M7" s="8"/>
      <c r="O7" s="1"/>
      <c r="P7" s="2" t="s">
        <v>17</v>
      </c>
      <c r="Q7" s="1" t="s">
        <v>12</v>
      </c>
      <c r="R7" s="1" t="s">
        <v>13</v>
      </c>
      <c r="S7" s="1">
        <v>10</v>
      </c>
      <c r="T7" s="1"/>
      <c r="U7" s="1">
        <v>5</v>
      </c>
      <c r="V7" s="1">
        <v>9</v>
      </c>
      <c r="W7" s="1"/>
      <c r="X7" s="1"/>
      <c r="Y7" s="8">
        <f t="shared" si="1"/>
        <v>24</v>
      </c>
      <c r="Z7" s="8"/>
      <c r="AA7" s="1"/>
      <c r="AB7" s="2" t="s">
        <v>17</v>
      </c>
      <c r="AC7" s="1" t="s">
        <v>12</v>
      </c>
      <c r="AD7" s="1" t="s">
        <v>13</v>
      </c>
      <c r="AE7" s="4">
        <f t="shared" ref="AE7:AE12" si="19">F7/S7</f>
        <v>0.1</v>
      </c>
      <c r="AF7" s="4" t="s">
        <v>16</v>
      </c>
      <c r="AG7" s="4">
        <f t="shared" ref="AG7:AH7" si="20">H7/U7</f>
        <v>0</v>
      </c>
      <c r="AH7" s="4">
        <f t="shared" si="20"/>
        <v>0</v>
      </c>
      <c r="AI7" s="4" t="s">
        <v>16</v>
      </c>
      <c r="AJ7" s="4" t="s">
        <v>16</v>
      </c>
      <c r="AK7" s="4">
        <f t="shared" si="17"/>
        <v>4.1666666666666664E-2</v>
      </c>
      <c r="AM7" s="10"/>
      <c r="AN7" s="6" t="s">
        <v>18</v>
      </c>
      <c r="AO7" s="7" t="s">
        <v>13</v>
      </c>
      <c r="AP7" s="7">
        <v>1537</v>
      </c>
      <c r="AQ7" s="7">
        <v>66</v>
      </c>
      <c r="AR7" s="11">
        <f t="shared" si="3"/>
        <v>4.2940793754066363E-2</v>
      </c>
      <c r="AT7" s="41"/>
      <c r="AU7" s="5" t="s">
        <v>18</v>
      </c>
      <c r="AV7" s="5" t="s">
        <v>13</v>
      </c>
      <c r="AW7" s="5">
        <v>1568</v>
      </c>
      <c r="AX7" s="5">
        <v>42</v>
      </c>
      <c r="AY7" s="11">
        <f t="shared" si="4"/>
        <v>2.6785714285714284E-2</v>
      </c>
      <c r="BA7" s="41"/>
      <c r="BB7" s="5" t="s">
        <v>18</v>
      </c>
      <c r="BC7" s="5" t="s">
        <v>13</v>
      </c>
      <c r="BD7" s="5">
        <v>1673</v>
      </c>
      <c r="BE7" s="5">
        <v>77</v>
      </c>
      <c r="BF7" s="11">
        <f t="shared" si="5"/>
        <v>4.6025104602510462E-2</v>
      </c>
      <c r="BH7" s="40">
        <v>9</v>
      </c>
      <c r="BI7" s="7" t="s">
        <v>13</v>
      </c>
      <c r="BJ7" s="7">
        <v>1717</v>
      </c>
      <c r="BK7" s="7">
        <v>80</v>
      </c>
      <c r="BL7" s="11">
        <f t="shared" si="6"/>
        <v>4.6592894583576003E-2</v>
      </c>
      <c r="BM7" s="7">
        <v>1937</v>
      </c>
      <c r="BN7" s="7">
        <v>103</v>
      </c>
      <c r="BO7" s="11">
        <f t="shared" si="7"/>
        <v>5.3175012906556532E-2</v>
      </c>
      <c r="BP7" s="5">
        <v>2117</v>
      </c>
      <c r="BQ7" s="5">
        <v>134</v>
      </c>
      <c r="BR7" s="11">
        <f t="shared" si="8"/>
        <v>6.3297118564005675E-2</v>
      </c>
      <c r="BT7" s="7"/>
      <c r="BU7" s="7" t="s">
        <v>37</v>
      </c>
      <c r="BV7" s="7" t="s">
        <v>13</v>
      </c>
      <c r="BW7" s="7">
        <v>1537</v>
      </c>
      <c r="BX7" s="15">
        <v>66</v>
      </c>
      <c r="BY7" s="14">
        <f t="shared" si="9"/>
        <v>4.2940793754066363E-2</v>
      </c>
      <c r="CB7" s="5" t="s">
        <v>18</v>
      </c>
      <c r="CC7" s="5" t="s">
        <v>13</v>
      </c>
      <c r="CD7" s="5">
        <v>1568</v>
      </c>
      <c r="CE7" s="5">
        <v>42</v>
      </c>
      <c r="CF7" s="14">
        <f t="shared" si="10"/>
        <v>2.6785714285714284E-2</v>
      </c>
      <c r="CH7" s="41"/>
      <c r="CI7" s="7" t="s">
        <v>37</v>
      </c>
      <c r="CJ7" s="7" t="s">
        <v>13</v>
      </c>
      <c r="CK7" s="7">
        <v>1673</v>
      </c>
      <c r="CL7" s="5">
        <v>77</v>
      </c>
      <c r="CM7" s="14">
        <f t="shared" si="11"/>
        <v>4.6025104602510462E-2</v>
      </c>
      <c r="CO7" s="35"/>
      <c r="CP7" s="35"/>
      <c r="CQ7" s="37" t="s">
        <v>7</v>
      </c>
      <c r="CR7" s="1" t="s">
        <v>13</v>
      </c>
      <c r="CS7" s="1">
        <v>9</v>
      </c>
      <c r="CT7" s="1">
        <v>0</v>
      </c>
      <c r="CU7" s="4">
        <f t="shared" si="12"/>
        <v>0</v>
      </c>
      <c r="CV7" s="1">
        <v>7</v>
      </c>
      <c r="CW7" s="1">
        <v>0</v>
      </c>
      <c r="CX7" s="4">
        <f t="shared" ref="CX7:CX8" si="21">CW7/CV7</f>
        <v>0</v>
      </c>
      <c r="CY7" s="1">
        <v>8</v>
      </c>
      <c r="CZ7" s="1">
        <v>0</v>
      </c>
      <c r="DA7" s="4">
        <f t="shared" ref="DA7:DA15" si="22">CZ7/CY7</f>
        <v>0</v>
      </c>
    </row>
    <row r="8" spans="1:105" ht="14.25" customHeight="1">
      <c r="B8" s="1"/>
      <c r="C8" s="2"/>
      <c r="D8" s="1"/>
      <c r="E8" s="1" t="s">
        <v>14</v>
      </c>
      <c r="F8" s="1">
        <v>0</v>
      </c>
      <c r="G8" s="1"/>
      <c r="H8" s="1">
        <v>0</v>
      </c>
      <c r="I8" s="1">
        <v>0</v>
      </c>
      <c r="J8" s="1"/>
      <c r="K8" s="1"/>
      <c r="L8" s="8">
        <f t="shared" si="0"/>
        <v>0</v>
      </c>
      <c r="M8" s="8"/>
      <c r="O8" s="1"/>
      <c r="P8" s="2"/>
      <c r="Q8" s="1"/>
      <c r="R8" s="1" t="s">
        <v>14</v>
      </c>
      <c r="S8" s="1">
        <v>5</v>
      </c>
      <c r="T8" s="1"/>
      <c r="U8" s="1">
        <v>2</v>
      </c>
      <c r="V8" s="1">
        <v>6</v>
      </c>
      <c r="W8" s="1"/>
      <c r="X8" s="1"/>
      <c r="Y8" s="8">
        <f t="shared" si="1"/>
        <v>13</v>
      </c>
      <c r="Z8" s="8"/>
      <c r="AA8" s="1"/>
      <c r="AB8" s="2"/>
      <c r="AC8" s="1"/>
      <c r="AD8" s="1" t="s">
        <v>14</v>
      </c>
      <c r="AE8" s="4">
        <f t="shared" si="19"/>
        <v>0</v>
      </c>
      <c r="AF8" s="4" t="s">
        <v>16</v>
      </c>
      <c r="AG8" s="4">
        <f t="shared" ref="AG8:AH8" si="23">H8/U8</f>
        <v>0</v>
      </c>
      <c r="AH8" s="4">
        <f t="shared" si="23"/>
        <v>0</v>
      </c>
      <c r="AI8" s="4" t="s">
        <v>16</v>
      </c>
      <c r="AJ8" s="4" t="s">
        <v>16</v>
      </c>
      <c r="AK8" s="4">
        <f t="shared" si="17"/>
        <v>0</v>
      </c>
      <c r="AM8" s="10"/>
      <c r="AN8" s="6"/>
      <c r="AO8" s="7" t="s">
        <v>14</v>
      </c>
      <c r="AP8" s="7">
        <v>1549</v>
      </c>
      <c r="AQ8" s="7">
        <v>66</v>
      </c>
      <c r="AR8" s="11">
        <f t="shared" si="3"/>
        <v>4.2608134280180759E-2</v>
      </c>
      <c r="AT8" s="41"/>
      <c r="AV8" s="5" t="s">
        <v>14</v>
      </c>
      <c r="AW8" s="5">
        <v>1636</v>
      </c>
      <c r="AX8" s="5">
        <v>71</v>
      </c>
      <c r="AY8" s="11">
        <f t="shared" si="4"/>
        <v>4.3398533007334962E-2</v>
      </c>
      <c r="BA8" s="41"/>
      <c r="BC8" s="5" t="s">
        <v>14</v>
      </c>
      <c r="BD8" s="5">
        <v>1711</v>
      </c>
      <c r="BE8" s="5">
        <v>115</v>
      </c>
      <c r="BF8" s="11">
        <f t="shared" si="5"/>
        <v>6.7212156633547626E-2</v>
      </c>
      <c r="BH8" s="41"/>
      <c r="BI8" s="7" t="s">
        <v>14</v>
      </c>
      <c r="BJ8" s="7">
        <v>1699</v>
      </c>
      <c r="BK8" s="7">
        <v>90</v>
      </c>
      <c r="BL8" s="11">
        <f t="shared" si="6"/>
        <v>5.2972336668628606E-2</v>
      </c>
      <c r="BM8" s="7">
        <v>1886</v>
      </c>
      <c r="BN8" s="7">
        <v>133</v>
      </c>
      <c r="BO8" s="11">
        <f t="shared" si="7"/>
        <v>7.0519618239660659E-2</v>
      </c>
      <c r="BP8" s="5">
        <v>2001</v>
      </c>
      <c r="BQ8" s="5">
        <v>155</v>
      </c>
      <c r="BR8" s="11">
        <f t="shared" si="8"/>
        <v>7.7461269365317345E-2</v>
      </c>
      <c r="BT8" s="7"/>
      <c r="BU8" s="7"/>
      <c r="BV8" s="7" t="s">
        <v>14</v>
      </c>
      <c r="BW8" s="7">
        <v>1549</v>
      </c>
      <c r="BX8" s="15">
        <v>66</v>
      </c>
      <c r="BY8" s="16">
        <f t="shared" si="9"/>
        <v>4.2608134280180759E-2</v>
      </c>
      <c r="CC8" s="5" t="s">
        <v>14</v>
      </c>
      <c r="CD8" s="5">
        <v>1636</v>
      </c>
      <c r="CE8" s="5">
        <v>71</v>
      </c>
      <c r="CF8" s="16">
        <f t="shared" si="10"/>
        <v>4.3398533007334962E-2</v>
      </c>
      <c r="CH8" s="41"/>
      <c r="CI8" s="7"/>
      <c r="CJ8" s="7" t="s">
        <v>14</v>
      </c>
      <c r="CK8" s="7">
        <v>1711</v>
      </c>
      <c r="CL8" s="5">
        <v>115</v>
      </c>
      <c r="CM8" s="14">
        <f t="shared" si="11"/>
        <v>6.7212156633547626E-2</v>
      </c>
      <c r="CO8" s="35"/>
      <c r="CP8" s="36"/>
      <c r="CQ8" s="36"/>
      <c r="CR8" s="1" t="s">
        <v>14</v>
      </c>
      <c r="CS8" s="1">
        <v>6</v>
      </c>
      <c r="CT8" s="1">
        <v>0</v>
      </c>
      <c r="CU8" s="4">
        <f t="shared" si="12"/>
        <v>0</v>
      </c>
      <c r="CV8" s="1">
        <v>9</v>
      </c>
      <c r="CW8" s="1">
        <v>0</v>
      </c>
      <c r="CX8" s="4">
        <f t="shared" si="21"/>
        <v>0</v>
      </c>
      <c r="CY8" s="1">
        <v>7</v>
      </c>
      <c r="CZ8" s="1">
        <v>0</v>
      </c>
      <c r="DA8" s="4">
        <f t="shared" si="22"/>
        <v>0</v>
      </c>
    </row>
    <row r="9" spans="1:105" ht="14.25" customHeight="1">
      <c r="B9" s="1"/>
      <c r="C9" s="2" t="s">
        <v>18</v>
      </c>
      <c r="D9" s="1" t="s">
        <v>12</v>
      </c>
      <c r="E9" s="1" t="s">
        <v>13</v>
      </c>
      <c r="F9" s="1">
        <v>14</v>
      </c>
      <c r="G9" s="1">
        <v>0</v>
      </c>
      <c r="H9" s="1">
        <v>7</v>
      </c>
      <c r="I9" s="1">
        <v>28</v>
      </c>
      <c r="J9" s="1">
        <v>2</v>
      </c>
      <c r="K9" s="1">
        <v>1</v>
      </c>
      <c r="L9" s="8">
        <f t="shared" si="0"/>
        <v>52</v>
      </c>
      <c r="M9" s="8"/>
      <c r="O9" s="1"/>
      <c r="P9" s="2" t="s">
        <v>18</v>
      </c>
      <c r="Q9" s="1" t="s">
        <v>12</v>
      </c>
      <c r="R9" s="1" t="s">
        <v>13</v>
      </c>
      <c r="S9" s="1">
        <v>213</v>
      </c>
      <c r="T9" s="1">
        <v>56</v>
      </c>
      <c r="U9" s="1">
        <v>297</v>
      </c>
      <c r="V9" s="1">
        <v>448</v>
      </c>
      <c r="W9" s="1">
        <v>200</v>
      </c>
      <c r="X9" s="1">
        <v>13</v>
      </c>
      <c r="Y9" s="8">
        <f t="shared" si="1"/>
        <v>1227</v>
      </c>
      <c r="Z9" s="8"/>
      <c r="AA9" s="1"/>
      <c r="AB9" s="2" t="s">
        <v>18</v>
      </c>
      <c r="AC9" s="1" t="s">
        <v>12</v>
      </c>
      <c r="AD9" s="1" t="s">
        <v>13</v>
      </c>
      <c r="AE9" s="4">
        <f t="shared" si="19"/>
        <v>6.5727699530516437E-2</v>
      </c>
      <c r="AF9" s="4">
        <f t="shared" ref="AF9:AK9" si="24">G9/T9</f>
        <v>0</v>
      </c>
      <c r="AG9" s="4">
        <f t="shared" si="24"/>
        <v>2.3569023569023569E-2</v>
      </c>
      <c r="AH9" s="4">
        <f t="shared" si="24"/>
        <v>6.25E-2</v>
      </c>
      <c r="AI9" s="4">
        <f t="shared" si="24"/>
        <v>0.01</v>
      </c>
      <c r="AJ9" s="4">
        <f t="shared" si="24"/>
        <v>7.6923076923076927E-2</v>
      </c>
      <c r="AK9" s="4">
        <f t="shared" si="24"/>
        <v>4.2379788101059496E-2</v>
      </c>
      <c r="AM9" s="10"/>
      <c r="AN9" s="6" t="s">
        <v>19</v>
      </c>
      <c r="AO9" s="7" t="s">
        <v>13</v>
      </c>
      <c r="AP9" s="7">
        <v>57</v>
      </c>
      <c r="AQ9" s="7">
        <v>0</v>
      </c>
      <c r="AR9" s="11">
        <f t="shared" si="3"/>
        <v>0</v>
      </c>
      <c r="AT9" s="41"/>
      <c r="AU9" s="5" t="s">
        <v>19</v>
      </c>
      <c r="AV9" s="5" t="s">
        <v>13</v>
      </c>
      <c r="AW9" s="5">
        <v>94</v>
      </c>
      <c r="AX9" s="5">
        <v>2</v>
      </c>
      <c r="AY9" s="11">
        <f t="shared" si="4"/>
        <v>2.1276595744680851E-2</v>
      </c>
      <c r="BA9" s="41"/>
      <c r="BB9" s="5" t="s">
        <v>19</v>
      </c>
      <c r="BC9" s="5" t="s">
        <v>13</v>
      </c>
      <c r="BD9" s="5">
        <v>132</v>
      </c>
      <c r="BE9" s="5">
        <v>8</v>
      </c>
      <c r="BF9" s="11">
        <f t="shared" si="5"/>
        <v>6.0606060606060608E-2</v>
      </c>
      <c r="BH9" s="40">
        <v>10</v>
      </c>
      <c r="BI9" s="7" t="s">
        <v>13</v>
      </c>
      <c r="BJ9" s="7">
        <v>1491</v>
      </c>
      <c r="BK9" s="7">
        <v>106</v>
      </c>
      <c r="BL9" s="11">
        <f t="shared" si="6"/>
        <v>7.1093226022803491E-2</v>
      </c>
      <c r="BM9" s="7">
        <v>1580</v>
      </c>
      <c r="BN9" s="7">
        <v>134</v>
      </c>
      <c r="BO9" s="11">
        <f t="shared" si="7"/>
        <v>8.4810126582278475E-2</v>
      </c>
      <c r="BP9" s="5">
        <v>1831</v>
      </c>
      <c r="BQ9" s="5">
        <v>208</v>
      </c>
      <c r="BR9" s="11">
        <f t="shared" si="8"/>
        <v>0.113599126160568</v>
      </c>
      <c r="BT9" s="7"/>
      <c r="BU9" s="7" t="s">
        <v>19</v>
      </c>
      <c r="BV9" s="7" t="s">
        <v>13</v>
      </c>
      <c r="BW9" s="7">
        <v>57</v>
      </c>
      <c r="BX9" s="15">
        <v>0</v>
      </c>
      <c r="BY9" s="14">
        <f t="shared" si="9"/>
        <v>0</v>
      </c>
      <c r="CB9" s="5" t="s">
        <v>19</v>
      </c>
      <c r="CC9" s="5" t="s">
        <v>13</v>
      </c>
      <c r="CD9" s="5">
        <v>94</v>
      </c>
      <c r="CE9" s="5">
        <v>2</v>
      </c>
      <c r="CF9" s="14">
        <f t="shared" si="10"/>
        <v>2.1276595744680851E-2</v>
      </c>
      <c r="CH9" s="41"/>
      <c r="CI9" s="7" t="s">
        <v>19</v>
      </c>
      <c r="CJ9" s="7" t="s">
        <v>13</v>
      </c>
      <c r="CK9" s="7">
        <v>132</v>
      </c>
      <c r="CL9" s="5">
        <v>8</v>
      </c>
      <c r="CM9" s="14">
        <f t="shared" si="11"/>
        <v>6.0606060606060608E-2</v>
      </c>
      <c r="CO9" s="35"/>
      <c r="CP9" s="34" t="s">
        <v>19</v>
      </c>
      <c r="CQ9" s="1" t="s">
        <v>6</v>
      </c>
      <c r="CR9" s="1" t="s">
        <v>14</v>
      </c>
      <c r="CS9" s="1"/>
      <c r="CT9" s="1"/>
      <c r="CU9" s="1"/>
      <c r="CV9" s="1"/>
      <c r="CW9" s="1"/>
      <c r="CX9" s="1"/>
      <c r="CY9" s="1">
        <v>1</v>
      </c>
      <c r="CZ9" s="1">
        <v>0</v>
      </c>
      <c r="DA9" s="4">
        <f t="shared" si="22"/>
        <v>0</v>
      </c>
    </row>
    <row r="10" spans="1:105" ht="14.25" customHeight="1">
      <c r="B10" s="1"/>
      <c r="C10" s="2"/>
      <c r="D10" s="1"/>
      <c r="E10" s="1" t="s">
        <v>14</v>
      </c>
      <c r="F10" s="1">
        <v>19</v>
      </c>
      <c r="G10" s="1">
        <v>1</v>
      </c>
      <c r="H10" s="1">
        <v>8</v>
      </c>
      <c r="I10" s="1">
        <v>23</v>
      </c>
      <c r="J10" s="1">
        <v>1</v>
      </c>
      <c r="K10" s="1">
        <v>1</v>
      </c>
      <c r="L10" s="8">
        <f t="shared" si="0"/>
        <v>53</v>
      </c>
      <c r="M10" s="8"/>
      <c r="O10" s="1"/>
      <c r="P10" s="2"/>
      <c r="Q10" s="1"/>
      <c r="R10" s="1" t="s">
        <v>14</v>
      </c>
      <c r="S10" s="1">
        <v>194</v>
      </c>
      <c r="T10" s="1">
        <v>50</v>
      </c>
      <c r="U10" s="1">
        <v>312</v>
      </c>
      <c r="V10" s="1">
        <v>403</v>
      </c>
      <c r="W10" s="1">
        <v>240</v>
      </c>
      <c r="X10" s="1">
        <v>36</v>
      </c>
      <c r="Y10" s="8">
        <f t="shared" si="1"/>
        <v>1235</v>
      </c>
      <c r="Z10" s="8"/>
      <c r="AA10" s="1"/>
      <c r="AB10" s="2"/>
      <c r="AC10" s="1"/>
      <c r="AD10" s="1" t="s">
        <v>14</v>
      </c>
      <c r="AE10" s="4">
        <f t="shared" si="19"/>
        <v>9.7938144329896906E-2</v>
      </c>
      <c r="AF10" s="4">
        <f t="shared" ref="AF10:AK10" si="25">G10/T10</f>
        <v>0.02</v>
      </c>
      <c r="AG10" s="4">
        <f t="shared" si="25"/>
        <v>2.564102564102564E-2</v>
      </c>
      <c r="AH10" s="4">
        <f t="shared" si="25"/>
        <v>5.7071960297766747E-2</v>
      </c>
      <c r="AI10" s="4">
        <f t="shared" si="25"/>
        <v>4.1666666666666666E-3</v>
      </c>
      <c r="AJ10" s="4">
        <f t="shared" si="25"/>
        <v>2.7777777777777776E-2</v>
      </c>
      <c r="AK10" s="4">
        <f t="shared" si="25"/>
        <v>4.2914979757085019E-2</v>
      </c>
      <c r="AM10" s="10"/>
      <c r="AN10" s="6"/>
      <c r="AO10" s="7" t="s">
        <v>14</v>
      </c>
      <c r="AP10" s="7">
        <v>77</v>
      </c>
      <c r="AQ10" s="7">
        <v>1</v>
      </c>
      <c r="AR10" s="11">
        <f t="shared" si="3"/>
        <v>1.2987012987012988E-2</v>
      </c>
      <c r="AT10" s="41"/>
      <c r="AV10" s="5" t="s">
        <v>14</v>
      </c>
      <c r="AW10" s="5">
        <v>108</v>
      </c>
      <c r="AX10" s="5">
        <v>4</v>
      </c>
      <c r="AY10" s="11">
        <f t="shared" si="4"/>
        <v>3.7037037037037035E-2</v>
      </c>
      <c r="BA10" s="41"/>
      <c r="BC10" s="5" t="s">
        <v>14</v>
      </c>
      <c r="BD10" s="5">
        <v>152</v>
      </c>
      <c r="BE10" s="5">
        <v>4</v>
      </c>
      <c r="BF10" s="11">
        <f t="shared" si="5"/>
        <v>2.6315789473684209E-2</v>
      </c>
      <c r="BH10" s="41"/>
      <c r="BI10" s="7" t="s">
        <v>14</v>
      </c>
      <c r="BJ10" s="7">
        <v>1430</v>
      </c>
      <c r="BK10" s="7">
        <v>103</v>
      </c>
      <c r="BL10" s="11">
        <f t="shared" si="6"/>
        <v>7.2027972027972023E-2</v>
      </c>
      <c r="BM10" s="7">
        <v>1499</v>
      </c>
      <c r="BN10" s="7">
        <v>126</v>
      </c>
      <c r="BO10" s="11">
        <f t="shared" si="7"/>
        <v>8.4056037358238828E-2</v>
      </c>
      <c r="BP10" s="5">
        <v>1653</v>
      </c>
      <c r="BQ10" s="5">
        <v>213</v>
      </c>
      <c r="BR10" s="11">
        <f t="shared" si="8"/>
        <v>0.12885662431941924</v>
      </c>
      <c r="BT10" s="7"/>
      <c r="BU10" s="7"/>
      <c r="BV10" s="7" t="s">
        <v>14</v>
      </c>
      <c r="BW10" s="7">
        <v>77</v>
      </c>
      <c r="BX10" s="15">
        <v>1</v>
      </c>
      <c r="BY10" s="14">
        <f t="shared" si="9"/>
        <v>1.2987012987012988E-2</v>
      </c>
      <c r="CC10" s="5" t="s">
        <v>14</v>
      </c>
      <c r="CD10" s="5">
        <v>108</v>
      </c>
      <c r="CE10" s="5">
        <v>4</v>
      </c>
      <c r="CF10" s="14">
        <f t="shared" si="10"/>
        <v>3.7037037037037035E-2</v>
      </c>
      <c r="CH10" s="41"/>
      <c r="CI10" s="7"/>
      <c r="CJ10" s="7" t="s">
        <v>14</v>
      </c>
      <c r="CK10" s="7">
        <v>152</v>
      </c>
      <c r="CL10" s="5">
        <v>4</v>
      </c>
      <c r="CM10" s="14">
        <f t="shared" si="11"/>
        <v>2.6315789473684209E-2</v>
      </c>
      <c r="CO10" s="35"/>
      <c r="CP10" s="35"/>
      <c r="CQ10" s="37" t="s">
        <v>7</v>
      </c>
      <c r="CR10" s="1" t="s">
        <v>13</v>
      </c>
      <c r="CS10" s="1">
        <v>49</v>
      </c>
      <c r="CT10" s="1">
        <v>0</v>
      </c>
      <c r="CU10" s="4">
        <f t="shared" ref="CU10:CU19" si="26">CT10/CS10</f>
        <v>0</v>
      </c>
      <c r="CV10" s="1">
        <v>77</v>
      </c>
      <c r="CW10" s="1">
        <v>2</v>
      </c>
      <c r="CX10" s="4">
        <f t="shared" ref="CX10:CX15" si="27">CW10/CV10</f>
        <v>2.5974025974025976E-2</v>
      </c>
      <c r="CY10" s="1">
        <v>121</v>
      </c>
      <c r="CZ10" s="1">
        <v>7</v>
      </c>
      <c r="DA10" s="4">
        <f t="shared" si="22"/>
        <v>5.7851239669421489E-2</v>
      </c>
    </row>
    <row r="11" spans="1:105" ht="14.25" customHeight="1">
      <c r="B11" s="1"/>
      <c r="C11" s="2"/>
      <c r="D11" s="1" t="s">
        <v>15</v>
      </c>
      <c r="E11" s="1" t="s">
        <v>13</v>
      </c>
      <c r="F11" s="1">
        <v>0</v>
      </c>
      <c r="G11" s="1">
        <v>0</v>
      </c>
      <c r="H11" s="1">
        <v>6</v>
      </c>
      <c r="I11" s="1">
        <v>5</v>
      </c>
      <c r="J11" s="1">
        <v>2</v>
      </c>
      <c r="K11" s="1">
        <v>1</v>
      </c>
      <c r="L11" s="8">
        <f t="shared" si="0"/>
        <v>14</v>
      </c>
      <c r="M11" s="8"/>
      <c r="O11" s="1"/>
      <c r="P11" s="2"/>
      <c r="Q11" s="1" t="s">
        <v>15</v>
      </c>
      <c r="R11" s="1" t="s">
        <v>13</v>
      </c>
      <c r="S11" s="1">
        <v>48</v>
      </c>
      <c r="T11" s="1">
        <v>8</v>
      </c>
      <c r="U11" s="1">
        <v>58</v>
      </c>
      <c r="V11" s="1">
        <v>121</v>
      </c>
      <c r="W11" s="1">
        <v>62</v>
      </c>
      <c r="X11" s="1">
        <v>13</v>
      </c>
      <c r="Y11" s="8">
        <f t="shared" si="1"/>
        <v>310</v>
      </c>
      <c r="Z11" s="8"/>
      <c r="AA11" s="1"/>
      <c r="AB11" s="2"/>
      <c r="AC11" s="1" t="s">
        <v>15</v>
      </c>
      <c r="AD11" s="1" t="s">
        <v>13</v>
      </c>
      <c r="AE11" s="4">
        <f t="shared" si="19"/>
        <v>0</v>
      </c>
      <c r="AF11" s="4">
        <f t="shared" ref="AF11:AK11" si="28">G11/T11</f>
        <v>0</v>
      </c>
      <c r="AG11" s="4">
        <f t="shared" si="28"/>
        <v>0.10344827586206896</v>
      </c>
      <c r="AH11" s="4">
        <f t="shared" si="28"/>
        <v>4.1322314049586778E-2</v>
      </c>
      <c r="AI11" s="4">
        <f t="shared" si="28"/>
        <v>3.2258064516129031E-2</v>
      </c>
      <c r="AJ11" s="4">
        <f t="shared" si="28"/>
        <v>7.6923076923076927E-2</v>
      </c>
      <c r="AK11" s="4">
        <f t="shared" si="28"/>
        <v>4.5161290322580643E-2</v>
      </c>
      <c r="AM11" s="10">
        <v>8</v>
      </c>
      <c r="AN11" s="6" t="s">
        <v>11</v>
      </c>
      <c r="AO11" s="7" t="s">
        <v>13</v>
      </c>
      <c r="AP11" s="7">
        <v>749</v>
      </c>
      <c r="AQ11" s="7">
        <v>11</v>
      </c>
      <c r="AR11" s="11">
        <f t="shared" si="3"/>
        <v>1.4686248331108143E-2</v>
      </c>
      <c r="AT11" s="42">
        <v>8</v>
      </c>
      <c r="AU11" s="5" t="s">
        <v>11</v>
      </c>
      <c r="AV11" s="5" t="s">
        <v>13</v>
      </c>
      <c r="AW11" s="5">
        <v>755</v>
      </c>
      <c r="AX11" s="5">
        <v>15</v>
      </c>
      <c r="AY11" s="11">
        <f t="shared" si="4"/>
        <v>1.9867549668874173E-2</v>
      </c>
      <c r="BA11" s="42">
        <v>8</v>
      </c>
      <c r="BB11" s="5" t="s">
        <v>11</v>
      </c>
      <c r="BC11" s="5" t="s">
        <v>13</v>
      </c>
      <c r="BD11" s="5">
        <v>887</v>
      </c>
      <c r="BE11" s="5">
        <v>53</v>
      </c>
      <c r="BF11" s="11">
        <f t="shared" si="5"/>
        <v>5.9751972942502819E-2</v>
      </c>
      <c r="BH11" s="40">
        <v>11</v>
      </c>
      <c r="BI11" s="7" t="s">
        <v>13</v>
      </c>
      <c r="BJ11" s="7">
        <v>942</v>
      </c>
      <c r="BK11" s="7">
        <v>35</v>
      </c>
      <c r="BL11" s="11">
        <f t="shared" si="6"/>
        <v>3.7154989384288746E-2</v>
      </c>
      <c r="BM11" s="7">
        <v>1079</v>
      </c>
      <c r="BN11" s="7">
        <v>43</v>
      </c>
      <c r="BO11" s="11">
        <f t="shared" si="7"/>
        <v>3.9851714550509731E-2</v>
      </c>
      <c r="BP11" s="5">
        <v>1133</v>
      </c>
      <c r="BQ11" s="5">
        <v>52</v>
      </c>
      <c r="BR11" s="12">
        <f t="shared" si="8"/>
        <v>4.5895851721094442E-2</v>
      </c>
      <c r="BT11" s="7">
        <v>8</v>
      </c>
      <c r="BU11" s="7" t="s">
        <v>34</v>
      </c>
      <c r="BV11" s="7" t="s">
        <v>13</v>
      </c>
      <c r="BW11" s="7">
        <v>749</v>
      </c>
      <c r="BX11" s="15">
        <v>11</v>
      </c>
      <c r="BY11" s="14">
        <f t="shared" si="9"/>
        <v>1.4686248331108143E-2</v>
      </c>
      <c r="CA11" s="5">
        <v>8</v>
      </c>
      <c r="CB11" s="5" t="s">
        <v>11</v>
      </c>
      <c r="CC11" s="5" t="s">
        <v>13</v>
      </c>
      <c r="CD11" s="5">
        <v>755</v>
      </c>
      <c r="CE11" s="5">
        <v>15</v>
      </c>
      <c r="CF11" s="14">
        <f t="shared" si="10"/>
        <v>1.9867549668874173E-2</v>
      </c>
      <c r="CH11" s="40">
        <v>8</v>
      </c>
      <c r="CI11" s="7" t="s">
        <v>34</v>
      </c>
      <c r="CJ11" s="7" t="s">
        <v>13</v>
      </c>
      <c r="CK11" s="7">
        <v>887</v>
      </c>
      <c r="CL11" s="5">
        <v>53</v>
      </c>
      <c r="CM11" s="14">
        <f t="shared" si="11"/>
        <v>5.9751972942502819E-2</v>
      </c>
      <c r="CO11" s="35"/>
      <c r="CP11" s="35"/>
      <c r="CQ11" s="36"/>
      <c r="CR11" s="1" t="s">
        <v>14</v>
      </c>
      <c r="CS11" s="1">
        <v>56</v>
      </c>
      <c r="CT11" s="1">
        <v>1</v>
      </c>
      <c r="CU11" s="4">
        <f t="shared" si="26"/>
        <v>1.7857142857142856E-2</v>
      </c>
      <c r="CV11" s="1">
        <v>74</v>
      </c>
      <c r="CW11" s="1">
        <v>4</v>
      </c>
      <c r="CX11" s="4">
        <f t="shared" si="27"/>
        <v>5.4054054054054057E-2</v>
      </c>
      <c r="CY11" s="1">
        <v>137</v>
      </c>
      <c r="CZ11" s="1">
        <v>3</v>
      </c>
      <c r="DA11" s="4">
        <f t="shared" si="22"/>
        <v>2.1897810218978103E-2</v>
      </c>
    </row>
    <row r="12" spans="1:105" ht="14.25" customHeight="1">
      <c r="B12" s="1"/>
      <c r="C12" s="2"/>
      <c r="D12" s="1"/>
      <c r="E12" s="1" t="s">
        <v>14</v>
      </c>
      <c r="F12" s="1">
        <v>1</v>
      </c>
      <c r="G12" s="1">
        <v>0</v>
      </c>
      <c r="H12" s="1">
        <v>1</v>
      </c>
      <c r="I12" s="1">
        <v>6</v>
      </c>
      <c r="J12" s="1">
        <v>5</v>
      </c>
      <c r="K12" s="1">
        <v>0</v>
      </c>
      <c r="L12" s="8">
        <f t="shared" si="0"/>
        <v>13</v>
      </c>
      <c r="M12" s="8"/>
      <c r="O12" s="1"/>
      <c r="P12" s="2"/>
      <c r="Q12" s="1"/>
      <c r="R12" s="1" t="s">
        <v>14</v>
      </c>
      <c r="S12" s="1">
        <v>48</v>
      </c>
      <c r="T12" s="1">
        <v>3</v>
      </c>
      <c r="U12" s="1">
        <v>54</v>
      </c>
      <c r="V12" s="1">
        <v>111</v>
      </c>
      <c r="W12" s="1">
        <v>79</v>
      </c>
      <c r="X12" s="1">
        <v>19</v>
      </c>
      <c r="Y12" s="8">
        <f t="shared" si="1"/>
        <v>314</v>
      </c>
      <c r="Z12" s="8"/>
      <c r="AA12" s="1"/>
      <c r="AB12" s="2"/>
      <c r="AC12" s="1"/>
      <c r="AD12" s="1" t="s">
        <v>14</v>
      </c>
      <c r="AE12" s="4">
        <f t="shared" si="19"/>
        <v>2.0833333333333332E-2</v>
      </c>
      <c r="AF12" s="4">
        <f t="shared" ref="AF12:AK12" si="29">G12/T12</f>
        <v>0</v>
      </c>
      <c r="AG12" s="4">
        <f t="shared" si="29"/>
        <v>1.8518518518518517E-2</v>
      </c>
      <c r="AH12" s="4">
        <f t="shared" si="29"/>
        <v>5.4054054054054057E-2</v>
      </c>
      <c r="AI12" s="4">
        <f t="shared" si="29"/>
        <v>6.3291139240506333E-2</v>
      </c>
      <c r="AJ12" s="4">
        <f t="shared" si="29"/>
        <v>0</v>
      </c>
      <c r="AK12" s="4">
        <f t="shared" si="29"/>
        <v>4.1401273885350316E-2</v>
      </c>
      <c r="AM12" s="10"/>
      <c r="AN12" s="6"/>
      <c r="AO12" s="7" t="s">
        <v>14</v>
      </c>
      <c r="AP12" s="7">
        <v>743</v>
      </c>
      <c r="AQ12" s="7">
        <v>10</v>
      </c>
      <c r="AR12" s="11">
        <f t="shared" si="3"/>
        <v>1.3458950201884253E-2</v>
      </c>
      <c r="AT12" s="41"/>
      <c r="AV12" s="5" t="s">
        <v>14</v>
      </c>
      <c r="AW12" s="5">
        <v>663</v>
      </c>
      <c r="AX12" s="5">
        <v>26</v>
      </c>
      <c r="AY12" s="11">
        <f t="shared" si="4"/>
        <v>3.9215686274509803E-2</v>
      </c>
      <c r="BA12" s="41"/>
      <c r="BC12" s="5" t="s">
        <v>14</v>
      </c>
      <c r="BD12" s="5">
        <v>834</v>
      </c>
      <c r="BE12" s="5">
        <v>57</v>
      </c>
      <c r="BF12" s="11">
        <f t="shared" si="5"/>
        <v>6.83453237410072E-2</v>
      </c>
      <c r="BH12" s="41"/>
      <c r="BI12" s="7" t="s">
        <v>14</v>
      </c>
      <c r="BJ12" s="7">
        <v>794</v>
      </c>
      <c r="BK12" s="7">
        <v>43</v>
      </c>
      <c r="BL12" s="12">
        <f t="shared" si="6"/>
        <v>5.4156171284634763E-2</v>
      </c>
      <c r="BM12" s="7">
        <v>952</v>
      </c>
      <c r="BN12" s="17">
        <v>50</v>
      </c>
      <c r="BO12" s="12">
        <f t="shared" si="7"/>
        <v>5.2521008403361345E-2</v>
      </c>
      <c r="BP12" s="5">
        <v>998</v>
      </c>
      <c r="BQ12" s="5">
        <v>54</v>
      </c>
      <c r="BR12" s="12">
        <f t="shared" si="8"/>
        <v>5.410821643286573E-2</v>
      </c>
      <c r="BT12" s="7"/>
      <c r="BU12" s="7"/>
      <c r="BV12" s="7" t="s">
        <v>14</v>
      </c>
      <c r="BW12" s="7">
        <v>743</v>
      </c>
      <c r="BX12" s="15">
        <v>10</v>
      </c>
      <c r="BY12" s="14">
        <f t="shared" si="9"/>
        <v>1.3458950201884253E-2</v>
      </c>
      <c r="CC12" s="5" t="s">
        <v>14</v>
      </c>
      <c r="CD12" s="5">
        <v>663</v>
      </c>
      <c r="CE12" s="5">
        <v>26</v>
      </c>
      <c r="CF12" s="14">
        <f t="shared" si="10"/>
        <v>3.9215686274509803E-2</v>
      </c>
      <c r="CH12" s="41"/>
      <c r="CI12" s="7"/>
      <c r="CJ12" s="7" t="s">
        <v>14</v>
      </c>
      <c r="CK12" s="7">
        <v>834</v>
      </c>
      <c r="CL12" s="5">
        <v>57</v>
      </c>
      <c r="CM12" s="14">
        <f t="shared" si="11"/>
        <v>6.83453237410072E-2</v>
      </c>
      <c r="CO12" s="35"/>
      <c r="CP12" s="35"/>
      <c r="CQ12" s="37" t="s">
        <v>8</v>
      </c>
      <c r="CR12" s="1" t="s">
        <v>13</v>
      </c>
      <c r="CS12" s="1">
        <v>8</v>
      </c>
      <c r="CT12" s="1">
        <v>0</v>
      </c>
      <c r="CU12" s="4">
        <f t="shared" si="26"/>
        <v>0</v>
      </c>
      <c r="CV12" s="1">
        <v>17</v>
      </c>
      <c r="CW12" s="1">
        <v>0</v>
      </c>
      <c r="CX12" s="4">
        <f t="shared" si="27"/>
        <v>0</v>
      </c>
      <c r="CY12" s="1">
        <v>11</v>
      </c>
      <c r="CZ12" s="1">
        <v>1</v>
      </c>
      <c r="DA12" s="4">
        <f t="shared" si="22"/>
        <v>9.0909090909090912E-2</v>
      </c>
    </row>
    <row r="13" spans="1:105" ht="14.25" customHeight="1">
      <c r="B13" s="1"/>
      <c r="C13" s="2" t="s">
        <v>19</v>
      </c>
      <c r="D13" s="1" t="s">
        <v>12</v>
      </c>
      <c r="E13" s="1" t="s">
        <v>13</v>
      </c>
      <c r="F13" s="1"/>
      <c r="G13" s="1"/>
      <c r="H13" s="1"/>
      <c r="I13" s="1">
        <v>0</v>
      </c>
      <c r="J13" s="1">
        <v>0</v>
      </c>
      <c r="K13" s="1"/>
      <c r="L13" s="8">
        <f t="shared" si="0"/>
        <v>0</v>
      </c>
      <c r="M13" s="8"/>
      <c r="O13" s="1"/>
      <c r="P13" s="2" t="s">
        <v>19</v>
      </c>
      <c r="Q13" s="1" t="s">
        <v>12</v>
      </c>
      <c r="R13" s="1" t="s">
        <v>13</v>
      </c>
      <c r="S13" s="1"/>
      <c r="T13" s="1"/>
      <c r="U13" s="1"/>
      <c r="V13" s="1">
        <v>29</v>
      </c>
      <c r="W13" s="1">
        <v>8</v>
      </c>
      <c r="X13" s="1"/>
      <c r="Y13" s="8">
        <f t="shared" si="1"/>
        <v>37</v>
      </c>
      <c r="Z13" s="8"/>
      <c r="AA13" s="1"/>
      <c r="AB13" s="2" t="s">
        <v>19</v>
      </c>
      <c r="AC13" s="1" t="s">
        <v>12</v>
      </c>
      <c r="AD13" s="1" t="s">
        <v>13</v>
      </c>
      <c r="AE13" s="4" t="s">
        <v>16</v>
      </c>
      <c r="AF13" s="4" t="s">
        <v>16</v>
      </c>
      <c r="AG13" s="4" t="s">
        <v>16</v>
      </c>
      <c r="AH13" s="4">
        <f t="shared" ref="AH13:AI13" si="30">I13/V13</f>
        <v>0</v>
      </c>
      <c r="AI13" s="4">
        <f t="shared" si="30"/>
        <v>0</v>
      </c>
      <c r="AJ13" s="4" t="s">
        <v>16</v>
      </c>
      <c r="AK13" s="4">
        <f t="shared" ref="AK13:AK16" si="31">L13/Y13</f>
        <v>0</v>
      </c>
      <c r="AM13" s="10"/>
      <c r="AN13" s="6" t="s">
        <v>17</v>
      </c>
      <c r="AO13" s="7" t="s">
        <v>13</v>
      </c>
      <c r="AP13" s="7">
        <v>21</v>
      </c>
      <c r="AQ13" s="7">
        <v>0</v>
      </c>
      <c r="AR13" s="11">
        <f t="shared" si="3"/>
        <v>0</v>
      </c>
      <c r="AT13" s="41"/>
      <c r="AU13" s="5" t="s">
        <v>17</v>
      </c>
      <c r="AV13" s="5" t="s">
        <v>13</v>
      </c>
      <c r="AW13" s="5">
        <v>24</v>
      </c>
      <c r="AX13" s="5">
        <v>1</v>
      </c>
      <c r="AY13" s="11">
        <f t="shared" si="4"/>
        <v>4.1666666666666664E-2</v>
      </c>
      <c r="BA13" s="41"/>
      <c r="BB13" s="5" t="s">
        <v>17</v>
      </c>
      <c r="BC13" s="5" t="s">
        <v>13</v>
      </c>
      <c r="BD13" s="5">
        <v>15</v>
      </c>
      <c r="BE13" s="5">
        <v>0</v>
      </c>
      <c r="BF13" s="11">
        <f t="shared" si="5"/>
        <v>0</v>
      </c>
      <c r="BH13" s="40">
        <v>12</v>
      </c>
      <c r="BI13" s="7" t="s">
        <v>13</v>
      </c>
      <c r="BJ13" s="7">
        <v>738</v>
      </c>
      <c r="BK13" s="7">
        <v>36</v>
      </c>
      <c r="BL13" s="11">
        <f t="shared" si="6"/>
        <v>4.878048780487805E-2</v>
      </c>
      <c r="BM13" s="7">
        <v>839</v>
      </c>
      <c r="BN13" s="7">
        <v>27</v>
      </c>
      <c r="BO13" s="11">
        <f t="shared" si="7"/>
        <v>3.2181168057210968E-2</v>
      </c>
      <c r="BP13" s="5">
        <v>967</v>
      </c>
      <c r="BQ13" s="5">
        <v>62</v>
      </c>
      <c r="BR13" s="11">
        <f t="shared" si="8"/>
        <v>6.4115822130299899E-2</v>
      </c>
      <c r="BT13" s="7"/>
      <c r="BU13" s="7" t="s">
        <v>36</v>
      </c>
      <c r="BV13" s="7" t="s">
        <v>13</v>
      </c>
      <c r="BW13" s="7">
        <v>21</v>
      </c>
      <c r="BX13" s="15">
        <v>0</v>
      </c>
      <c r="BY13" s="14">
        <f t="shared" si="9"/>
        <v>0</v>
      </c>
      <c r="CB13" s="5" t="s">
        <v>17</v>
      </c>
      <c r="CC13" s="5" t="s">
        <v>13</v>
      </c>
      <c r="CD13" s="5">
        <v>24</v>
      </c>
      <c r="CE13" s="5">
        <v>1</v>
      </c>
      <c r="CF13" s="14">
        <f t="shared" si="10"/>
        <v>4.1666666666666664E-2</v>
      </c>
      <c r="CH13" s="41"/>
      <c r="CI13" s="7" t="s">
        <v>35</v>
      </c>
      <c r="CJ13" s="7" t="s">
        <v>13</v>
      </c>
      <c r="CK13" s="7">
        <v>15</v>
      </c>
      <c r="CL13" s="5">
        <v>0</v>
      </c>
      <c r="CM13" s="14">
        <f t="shared" si="11"/>
        <v>0</v>
      </c>
      <c r="CO13" s="36"/>
      <c r="CP13" s="36"/>
      <c r="CQ13" s="36"/>
      <c r="CR13" s="1" t="s">
        <v>14</v>
      </c>
      <c r="CS13" s="1">
        <v>21</v>
      </c>
      <c r="CT13" s="1">
        <v>0</v>
      </c>
      <c r="CU13" s="4">
        <f t="shared" si="26"/>
        <v>0</v>
      </c>
      <c r="CV13" s="1">
        <v>34</v>
      </c>
      <c r="CW13" s="1">
        <v>0</v>
      </c>
      <c r="CX13" s="4">
        <f t="shared" si="27"/>
        <v>0</v>
      </c>
      <c r="CY13" s="1">
        <v>14</v>
      </c>
      <c r="CZ13" s="1">
        <v>1</v>
      </c>
      <c r="DA13" s="4">
        <f t="shared" si="22"/>
        <v>7.1428571428571425E-2</v>
      </c>
    </row>
    <row r="14" spans="1:105" ht="14.25" customHeight="1">
      <c r="B14" s="1"/>
      <c r="C14" s="2"/>
      <c r="D14" s="1"/>
      <c r="E14" s="1" t="s">
        <v>14</v>
      </c>
      <c r="F14" s="1"/>
      <c r="G14" s="1"/>
      <c r="H14" s="1"/>
      <c r="I14" s="1">
        <v>1</v>
      </c>
      <c r="J14" s="1">
        <v>0</v>
      </c>
      <c r="K14" s="1"/>
      <c r="L14" s="8">
        <f t="shared" si="0"/>
        <v>1</v>
      </c>
      <c r="M14" s="8"/>
      <c r="O14" s="1"/>
      <c r="P14" s="2"/>
      <c r="Q14" s="1"/>
      <c r="R14" s="1" t="s">
        <v>14</v>
      </c>
      <c r="S14" s="1"/>
      <c r="T14" s="1"/>
      <c r="U14" s="1"/>
      <c r="V14" s="1">
        <v>34</v>
      </c>
      <c r="W14" s="1">
        <v>21</v>
      </c>
      <c r="X14" s="1"/>
      <c r="Y14" s="8">
        <f t="shared" si="1"/>
        <v>55</v>
      </c>
      <c r="Z14" s="8"/>
      <c r="AA14" s="1"/>
      <c r="AB14" s="2"/>
      <c r="AC14" s="1"/>
      <c r="AD14" s="1" t="s">
        <v>14</v>
      </c>
      <c r="AE14" s="4" t="s">
        <v>16</v>
      </c>
      <c r="AF14" s="4" t="s">
        <v>16</v>
      </c>
      <c r="AG14" s="4" t="s">
        <v>16</v>
      </c>
      <c r="AH14" s="4">
        <f t="shared" ref="AH14:AI14" si="32">I14/V14</f>
        <v>2.9411764705882353E-2</v>
      </c>
      <c r="AI14" s="4">
        <f t="shared" si="32"/>
        <v>0</v>
      </c>
      <c r="AJ14" s="4" t="s">
        <v>16</v>
      </c>
      <c r="AK14" s="4">
        <f t="shared" si="31"/>
        <v>1.8181818181818181E-2</v>
      </c>
      <c r="AM14" s="10"/>
      <c r="AN14" s="6"/>
      <c r="AO14" s="7" t="s">
        <v>14</v>
      </c>
      <c r="AP14" s="7">
        <v>26</v>
      </c>
      <c r="AQ14" s="7">
        <v>0</v>
      </c>
      <c r="AR14" s="11">
        <f t="shared" si="3"/>
        <v>0</v>
      </c>
      <c r="AT14" s="41"/>
      <c r="AV14" s="5" t="s">
        <v>14</v>
      </c>
      <c r="AW14" s="5">
        <v>16</v>
      </c>
      <c r="AX14" s="5">
        <v>1</v>
      </c>
      <c r="AY14" s="11">
        <f t="shared" si="4"/>
        <v>6.25E-2</v>
      </c>
      <c r="BA14" s="41"/>
      <c r="BC14" s="5" t="s">
        <v>14</v>
      </c>
      <c r="BD14" s="5">
        <v>23</v>
      </c>
      <c r="BE14" s="5">
        <v>0</v>
      </c>
      <c r="BF14" s="11">
        <f t="shared" si="5"/>
        <v>0</v>
      </c>
      <c r="BH14" s="41"/>
      <c r="BI14" s="7" t="s">
        <v>14</v>
      </c>
      <c r="BJ14" s="7">
        <v>663</v>
      </c>
      <c r="BK14" s="7">
        <v>27</v>
      </c>
      <c r="BL14" s="12">
        <f t="shared" si="6"/>
        <v>4.072398190045249E-2</v>
      </c>
      <c r="BM14" s="7">
        <v>666</v>
      </c>
      <c r="BN14" s="7">
        <v>28</v>
      </c>
      <c r="BO14" s="12">
        <f t="shared" si="7"/>
        <v>4.2042042042042045E-2</v>
      </c>
      <c r="BP14" s="5">
        <v>791</v>
      </c>
      <c r="BQ14" s="5">
        <v>64</v>
      </c>
      <c r="BR14" s="11">
        <f t="shared" si="8"/>
        <v>8.0910240202275607E-2</v>
      </c>
      <c r="BT14" s="7"/>
      <c r="BU14" s="7"/>
      <c r="BV14" s="7" t="s">
        <v>14</v>
      </c>
      <c r="BW14" s="7">
        <v>26</v>
      </c>
      <c r="BX14" s="15">
        <v>0</v>
      </c>
      <c r="BY14" s="14">
        <f t="shared" si="9"/>
        <v>0</v>
      </c>
      <c r="CC14" s="5" t="s">
        <v>14</v>
      </c>
      <c r="CD14" s="5">
        <v>16</v>
      </c>
      <c r="CE14" s="5">
        <v>1</v>
      </c>
      <c r="CF14" s="14">
        <f t="shared" si="10"/>
        <v>6.25E-2</v>
      </c>
      <c r="CH14" s="41"/>
      <c r="CI14" s="7"/>
      <c r="CJ14" s="7" t="s">
        <v>14</v>
      </c>
      <c r="CK14" s="7">
        <v>23</v>
      </c>
      <c r="CL14" s="5">
        <v>0</v>
      </c>
      <c r="CM14" s="14">
        <f t="shared" si="11"/>
        <v>0</v>
      </c>
      <c r="CO14" s="37">
        <v>8</v>
      </c>
      <c r="CP14" s="34" t="s">
        <v>35</v>
      </c>
      <c r="CQ14" s="37" t="s">
        <v>4</v>
      </c>
      <c r="CR14" s="1" t="s">
        <v>13</v>
      </c>
      <c r="CS14" s="1">
        <v>8</v>
      </c>
      <c r="CT14" s="1">
        <v>0</v>
      </c>
      <c r="CU14" s="4">
        <f t="shared" si="26"/>
        <v>0</v>
      </c>
      <c r="CV14" s="1">
        <v>15</v>
      </c>
      <c r="CW14" s="1">
        <v>1</v>
      </c>
      <c r="CX14" s="4">
        <f t="shared" si="27"/>
        <v>6.6666666666666666E-2</v>
      </c>
      <c r="CY14" s="1">
        <v>10</v>
      </c>
      <c r="CZ14" s="1">
        <v>0</v>
      </c>
      <c r="DA14" s="4">
        <f t="shared" si="22"/>
        <v>0</v>
      </c>
    </row>
    <row r="15" spans="1:105" ht="14.25" customHeight="1">
      <c r="B15" s="1"/>
      <c r="C15" s="2"/>
      <c r="D15" s="1" t="s">
        <v>15</v>
      </c>
      <c r="E15" s="1" t="s">
        <v>13</v>
      </c>
      <c r="F15" s="1"/>
      <c r="G15" s="1"/>
      <c r="H15" s="1"/>
      <c r="I15" s="1">
        <v>0</v>
      </c>
      <c r="J15" s="1"/>
      <c r="K15" s="1"/>
      <c r="L15" s="8">
        <f t="shared" si="0"/>
        <v>0</v>
      </c>
      <c r="M15" s="8"/>
      <c r="O15" s="1"/>
      <c r="P15" s="2"/>
      <c r="Q15" s="1" t="s">
        <v>15</v>
      </c>
      <c r="R15" s="1" t="s">
        <v>13</v>
      </c>
      <c r="S15" s="1"/>
      <c r="T15" s="1"/>
      <c r="U15" s="1"/>
      <c r="V15" s="1">
        <v>20</v>
      </c>
      <c r="W15" s="1"/>
      <c r="X15" s="1"/>
      <c r="Y15" s="8">
        <f t="shared" si="1"/>
        <v>20</v>
      </c>
      <c r="Z15" s="8"/>
      <c r="AA15" s="1"/>
      <c r="AB15" s="2"/>
      <c r="AC15" s="1" t="s">
        <v>15</v>
      </c>
      <c r="AD15" s="1" t="s">
        <v>13</v>
      </c>
      <c r="AE15" s="4" t="s">
        <v>16</v>
      </c>
      <c r="AF15" s="4" t="s">
        <v>16</v>
      </c>
      <c r="AG15" s="4" t="s">
        <v>16</v>
      </c>
      <c r="AH15" s="4">
        <f t="shared" ref="AH15:AH16" si="33">I15/V15</f>
        <v>0</v>
      </c>
      <c r="AI15" s="4" t="s">
        <v>16</v>
      </c>
      <c r="AJ15" s="4" t="s">
        <v>16</v>
      </c>
      <c r="AK15" s="4">
        <f t="shared" si="31"/>
        <v>0</v>
      </c>
      <c r="AM15" s="10"/>
      <c r="AN15" s="6" t="s">
        <v>18</v>
      </c>
      <c r="AO15" s="7" t="s">
        <v>13</v>
      </c>
      <c r="AP15" s="7">
        <v>1288</v>
      </c>
      <c r="AQ15" s="7">
        <v>22</v>
      </c>
      <c r="AR15" s="11">
        <f t="shared" si="3"/>
        <v>1.7080745341614908E-2</v>
      </c>
      <c r="AT15" s="41"/>
      <c r="AU15" s="5" t="s">
        <v>18</v>
      </c>
      <c r="AV15" s="5" t="s">
        <v>13</v>
      </c>
      <c r="AW15" s="5">
        <v>1353</v>
      </c>
      <c r="AX15" s="5">
        <v>22</v>
      </c>
      <c r="AY15" s="11">
        <f t="shared" si="4"/>
        <v>1.6260162601626018E-2</v>
      </c>
      <c r="BA15" s="41"/>
      <c r="BB15" s="5" t="s">
        <v>18</v>
      </c>
      <c r="BC15" s="5" t="s">
        <v>13</v>
      </c>
      <c r="BD15" s="5">
        <v>1472</v>
      </c>
      <c r="BE15" s="5">
        <v>31</v>
      </c>
      <c r="BF15" s="11">
        <f t="shared" si="5"/>
        <v>2.1059782608695652E-2</v>
      </c>
      <c r="BH15" s="40">
        <v>13</v>
      </c>
      <c r="BI15" s="7" t="s">
        <v>13</v>
      </c>
      <c r="BJ15" s="7">
        <v>442</v>
      </c>
      <c r="BK15" s="7">
        <v>20</v>
      </c>
      <c r="BL15" s="11">
        <f t="shared" si="6"/>
        <v>4.5248868778280542E-2</v>
      </c>
      <c r="BM15" s="7">
        <v>586</v>
      </c>
      <c r="BN15" s="7">
        <v>18</v>
      </c>
      <c r="BO15" s="11">
        <f t="shared" si="7"/>
        <v>3.0716723549488054E-2</v>
      </c>
      <c r="BP15" s="5">
        <v>729</v>
      </c>
      <c r="BQ15" s="5">
        <v>28</v>
      </c>
      <c r="BR15" s="11">
        <f t="shared" si="8"/>
        <v>3.8408779149519894E-2</v>
      </c>
      <c r="BT15" s="7"/>
      <c r="BU15" s="7" t="s">
        <v>37</v>
      </c>
      <c r="BV15" s="7" t="s">
        <v>13</v>
      </c>
      <c r="BW15" s="7">
        <v>1288</v>
      </c>
      <c r="BX15" s="15">
        <v>22</v>
      </c>
      <c r="BY15" s="18">
        <f t="shared" si="9"/>
        <v>1.7080745341614908E-2</v>
      </c>
      <c r="CB15" s="5" t="s">
        <v>18</v>
      </c>
      <c r="CC15" s="5" t="s">
        <v>13</v>
      </c>
      <c r="CD15" s="5">
        <v>1353</v>
      </c>
      <c r="CE15" s="5">
        <v>22</v>
      </c>
      <c r="CF15" s="18">
        <f t="shared" si="10"/>
        <v>1.6260162601626018E-2</v>
      </c>
      <c r="CH15" s="41"/>
      <c r="CI15" s="7" t="s">
        <v>37</v>
      </c>
      <c r="CJ15" s="7" t="s">
        <v>13</v>
      </c>
      <c r="CK15" s="7">
        <v>1472</v>
      </c>
      <c r="CL15" s="5">
        <v>31</v>
      </c>
      <c r="CM15" s="18">
        <f t="shared" si="11"/>
        <v>2.1059782608695652E-2</v>
      </c>
      <c r="CO15" s="35"/>
      <c r="CP15" s="35"/>
      <c r="CQ15" s="36"/>
      <c r="CR15" s="1" t="s">
        <v>14</v>
      </c>
      <c r="CS15" s="1">
        <v>7</v>
      </c>
      <c r="CT15" s="1">
        <v>0</v>
      </c>
      <c r="CU15" s="4">
        <f t="shared" si="26"/>
        <v>0</v>
      </c>
      <c r="CV15" s="1">
        <v>10</v>
      </c>
      <c r="CW15" s="1">
        <v>1</v>
      </c>
      <c r="CX15" s="4">
        <f t="shared" si="27"/>
        <v>0.1</v>
      </c>
      <c r="CY15" s="1">
        <v>12</v>
      </c>
      <c r="CZ15" s="1">
        <v>0</v>
      </c>
      <c r="DA15" s="4">
        <f t="shared" si="22"/>
        <v>0</v>
      </c>
    </row>
    <row r="16" spans="1:105" ht="14.25" customHeight="1">
      <c r="B16" s="1"/>
      <c r="C16" s="2"/>
      <c r="D16" s="1"/>
      <c r="E16" s="1" t="s">
        <v>14</v>
      </c>
      <c r="F16" s="1"/>
      <c r="G16" s="1"/>
      <c r="H16" s="1"/>
      <c r="I16" s="1">
        <v>0</v>
      </c>
      <c r="J16" s="1"/>
      <c r="K16" s="1"/>
      <c r="L16" s="8">
        <f t="shared" si="0"/>
        <v>0</v>
      </c>
      <c r="M16" s="8"/>
      <c r="O16" s="1"/>
      <c r="P16" s="2"/>
      <c r="Q16" s="1"/>
      <c r="R16" s="1" t="s">
        <v>14</v>
      </c>
      <c r="S16" s="1"/>
      <c r="T16" s="1"/>
      <c r="U16" s="1"/>
      <c r="V16" s="1">
        <v>22</v>
      </c>
      <c r="W16" s="1"/>
      <c r="X16" s="1"/>
      <c r="Y16" s="8">
        <f t="shared" si="1"/>
        <v>22</v>
      </c>
      <c r="Z16" s="8"/>
      <c r="AA16" s="1"/>
      <c r="AB16" s="2"/>
      <c r="AC16" s="1"/>
      <c r="AD16" s="1" t="s">
        <v>14</v>
      </c>
      <c r="AE16" s="4" t="s">
        <v>16</v>
      </c>
      <c r="AF16" s="4" t="s">
        <v>16</v>
      </c>
      <c r="AG16" s="4" t="s">
        <v>16</v>
      </c>
      <c r="AH16" s="4">
        <f t="shared" si="33"/>
        <v>0</v>
      </c>
      <c r="AI16" s="4" t="s">
        <v>16</v>
      </c>
      <c r="AJ16" s="4" t="s">
        <v>16</v>
      </c>
      <c r="AK16" s="4">
        <f t="shared" si="31"/>
        <v>0</v>
      </c>
      <c r="AM16" s="10"/>
      <c r="AN16" s="6"/>
      <c r="AO16" s="7" t="s">
        <v>14</v>
      </c>
      <c r="AP16" s="7">
        <v>1227</v>
      </c>
      <c r="AQ16" s="7">
        <v>30</v>
      </c>
      <c r="AR16" s="11">
        <f t="shared" si="3"/>
        <v>2.4449877750611249E-2</v>
      </c>
      <c r="AT16" s="41"/>
      <c r="AV16" s="5" t="s">
        <v>14</v>
      </c>
      <c r="AW16" s="5">
        <v>1316</v>
      </c>
      <c r="AX16" s="5">
        <v>28</v>
      </c>
      <c r="AY16" s="11">
        <f t="shared" si="4"/>
        <v>2.1276595744680851E-2</v>
      </c>
      <c r="BA16" s="41"/>
      <c r="BC16" s="5" t="s">
        <v>14</v>
      </c>
      <c r="BD16" s="5">
        <v>1527</v>
      </c>
      <c r="BE16" s="5">
        <v>50</v>
      </c>
      <c r="BF16" s="11">
        <f t="shared" si="5"/>
        <v>3.274394237066143E-2</v>
      </c>
      <c r="BH16" s="41"/>
      <c r="BI16" s="7" t="s">
        <v>14</v>
      </c>
      <c r="BJ16" s="7">
        <v>374</v>
      </c>
      <c r="BK16" s="7">
        <v>12</v>
      </c>
      <c r="BL16" s="11">
        <f t="shared" si="6"/>
        <v>3.2085561497326207E-2</v>
      </c>
      <c r="BM16" s="7">
        <v>466</v>
      </c>
      <c r="BN16" s="7">
        <v>17</v>
      </c>
      <c r="BO16" s="11">
        <f t="shared" si="7"/>
        <v>3.6480686695278972E-2</v>
      </c>
      <c r="BP16" s="5">
        <v>570</v>
      </c>
      <c r="BQ16" s="5">
        <v>39</v>
      </c>
      <c r="BR16" s="11">
        <f t="shared" si="8"/>
        <v>6.8421052631578952E-2</v>
      </c>
      <c r="BT16" s="7"/>
      <c r="BU16" s="7"/>
      <c r="BV16" s="7" t="s">
        <v>14</v>
      </c>
      <c r="BW16" s="7">
        <v>1227</v>
      </c>
      <c r="BX16" s="15">
        <v>30</v>
      </c>
      <c r="BY16" s="18">
        <f t="shared" si="9"/>
        <v>2.4449877750611249E-2</v>
      </c>
      <c r="CC16" s="5" t="s">
        <v>14</v>
      </c>
      <c r="CD16" s="5">
        <v>1316</v>
      </c>
      <c r="CE16" s="5">
        <v>28</v>
      </c>
      <c r="CF16" s="18">
        <f t="shared" si="10"/>
        <v>2.1276595744680851E-2</v>
      </c>
      <c r="CH16" s="41"/>
      <c r="CI16" s="7"/>
      <c r="CJ16" s="7" t="s">
        <v>14</v>
      </c>
      <c r="CK16" s="7">
        <v>1527</v>
      </c>
      <c r="CL16" s="5">
        <v>50</v>
      </c>
      <c r="CM16" s="14">
        <f t="shared" si="11"/>
        <v>3.274394237066143E-2</v>
      </c>
      <c r="CO16" s="35"/>
      <c r="CP16" s="35"/>
      <c r="CQ16" s="37" t="s">
        <v>6</v>
      </c>
      <c r="CR16" s="1" t="s">
        <v>13</v>
      </c>
      <c r="CS16" s="1">
        <v>6</v>
      </c>
      <c r="CT16" s="1">
        <v>0</v>
      </c>
      <c r="CU16" s="4">
        <f t="shared" si="26"/>
        <v>0</v>
      </c>
      <c r="CV16" s="1"/>
      <c r="CW16" s="1"/>
      <c r="CX16" s="1"/>
      <c r="CY16" s="1"/>
      <c r="CZ16" s="1"/>
      <c r="DA16" s="1"/>
    </row>
    <row r="17" spans="2:105" ht="14.25" customHeight="1">
      <c r="B17" s="1">
        <v>8</v>
      </c>
      <c r="C17" s="2" t="s">
        <v>11</v>
      </c>
      <c r="D17" s="1" t="s">
        <v>12</v>
      </c>
      <c r="E17" s="1" t="s">
        <v>13</v>
      </c>
      <c r="F17" s="1">
        <v>1</v>
      </c>
      <c r="G17" s="1">
        <v>3</v>
      </c>
      <c r="H17" s="1">
        <v>1</v>
      </c>
      <c r="I17" s="1">
        <v>0</v>
      </c>
      <c r="J17" s="1">
        <v>1</v>
      </c>
      <c r="K17" s="1">
        <v>0</v>
      </c>
      <c r="L17" s="8">
        <f t="shared" si="0"/>
        <v>6</v>
      </c>
      <c r="M17" s="8"/>
      <c r="O17" s="1">
        <v>8</v>
      </c>
      <c r="P17" s="2" t="s">
        <v>11</v>
      </c>
      <c r="Q17" s="1" t="s">
        <v>12</v>
      </c>
      <c r="R17" s="1" t="s">
        <v>13</v>
      </c>
      <c r="S17" s="1">
        <v>40</v>
      </c>
      <c r="T17" s="1">
        <v>114</v>
      </c>
      <c r="U17" s="1">
        <v>58</v>
      </c>
      <c r="V17" s="1">
        <v>89</v>
      </c>
      <c r="W17" s="1">
        <v>66</v>
      </c>
      <c r="X17" s="1">
        <v>43</v>
      </c>
      <c r="Y17" s="8">
        <f t="shared" si="1"/>
        <v>410</v>
      </c>
      <c r="Z17" s="8"/>
      <c r="AA17" s="1">
        <v>8</v>
      </c>
      <c r="AB17" s="2" t="s">
        <v>11</v>
      </c>
      <c r="AC17" s="1" t="s">
        <v>12</v>
      </c>
      <c r="AD17" s="1" t="s">
        <v>13</v>
      </c>
      <c r="AE17" s="4">
        <f t="shared" ref="AE17:AK17" si="34">F17/S17</f>
        <v>2.5000000000000001E-2</v>
      </c>
      <c r="AF17" s="4">
        <f t="shared" si="34"/>
        <v>2.6315789473684209E-2</v>
      </c>
      <c r="AG17" s="4">
        <f t="shared" si="34"/>
        <v>1.7241379310344827E-2</v>
      </c>
      <c r="AH17" s="4">
        <f t="shared" si="34"/>
        <v>0</v>
      </c>
      <c r="AI17" s="4">
        <f t="shared" si="34"/>
        <v>1.5151515151515152E-2</v>
      </c>
      <c r="AJ17" s="4">
        <f t="shared" si="34"/>
        <v>0</v>
      </c>
      <c r="AK17" s="4">
        <f t="shared" si="34"/>
        <v>1.4634146341463415E-2</v>
      </c>
      <c r="AM17" s="10"/>
      <c r="AN17" s="6" t="s">
        <v>19</v>
      </c>
      <c r="AO17" s="7" t="s">
        <v>13</v>
      </c>
      <c r="AP17" s="7">
        <v>76</v>
      </c>
      <c r="AQ17" s="7">
        <v>5</v>
      </c>
      <c r="AR17" s="11">
        <f t="shared" si="3"/>
        <v>6.5789473684210523E-2</v>
      </c>
      <c r="AT17" s="41"/>
      <c r="AU17" s="5" t="s">
        <v>19</v>
      </c>
      <c r="AV17" s="5" t="s">
        <v>13</v>
      </c>
      <c r="AW17" s="5">
        <v>74</v>
      </c>
      <c r="AX17" s="5">
        <v>1</v>
      </c>
      <c r="AY17" s="11">
        <f t="shared" si="4"/>
        <v>1.3513513513513514E-2</v>
      </c>
      <c r="BA17" s="41"/>
      <c r="BB17" s="5" t="s">
        <v>19</v>
      </c>
      <c r="BC17" s="5" t="s">
        <v>13</v>
      </c>
      <c r="BD17" s="5">
        <v>116</v>
      </c>
      <c r="BE17" s="5">
        <v>0</v>
      </c>
      <c r="BF17" s="11">
        <f t="shared" si="5"/>
        <v>0</v>
      </c>
      <c r="BH17" s="40">
        <v>14</v>
      </c>
      <c r="BI17" s="7" t="s">
        <v>13</v>
      </c>
      <c r="BJ17" s="7">
        <v>116</v>
      </c>
      <c r="BK17" s="7">
        <v>13</v>
      </c>
      <c r="BL17" s="11">
        <f t="shared" si="6"/>
        <v>0.11206896551724138</v>
      </c>
      <c r="BM17" s="7">
        <v>112</v>
      </c>
      <c r="BN17" s="7">
        <v>11</v>
      </c>
      <c r="BO17" s="11">
        <f t="shared" si="7"/>
        <v>9.8214285714285712E-2</v>
      </c>
      <c r="BP17" s="5">
        <v>127</v>
      </c>
      <c r="BQ17" s="5">
        <v>8</v>
      </c>
      <c r="BR17" s="11">
        <f t="shared" si="8"/>
        <v>6.2992125984251968E-2</v>
      </c>
      <c r="BT17" s="7"/>
      <c r="BU17" s="7" t="s">
        <v>19</v>
      </c>
      <c r="BV17" s="7" t="s">
        <v>13</v>
      </c>
      <c r="BW17" s="7">
        <v>76</v>
      </c>
      <c r="BX17" s="15">
        <v>5</v>
      </c>
      <c r="BY17" s="14">
        <f t="shared" si="9"/>
        <v>6.5789473684210523E-2</v>
      </c>
      <c r="CB17" s="5" t="s">
        <v>19</v>
      </c>
      <c r="CC17" s="5" t="s">
        <v>13</v>
      </c>
      <c r="CD17" s="5">
        <v>74</v>
      </c>
      <c r="CE17" s="5">
        <v>1</v>
      </c>
      <c r="CF17" s="14">
        <f t="shared" si="10"/>
        <v>1.3513513513513514E-2</v>
      </c>
      <c r="CH17" s="41"/>
      <c r="CI17" s="7" t="s">
        <v>19</v>
      </c>
      <c r="CJ17" s="7" t="s">
        <v>13</v>
      </c>
      <c r="CK17" s="7">
        <v>116</v>
      </c>
      <c r="CL17" s="5">
        <v>0</v>
      </c>
      <c r="CM17" s="14">
        <f t="shared" si="11"/>
        <v>0</v>
      </c>
      <c r="CO17" s="35"/>
      <c r="CP17" s="35"/>
      <c r="CQ17" s="36"/>
      <c r="CR17" s="1" t="s">
        <v>14</v>
      </c>
      <c r="CS17" s="1">
        <v>9</v>
      </c>
      <c r="CT17" s="1">
        <v>0</v>
      </c>
      <c r="CU17" s="4">
        <f t="shared" si="26"/>
        <v>0</v>
      </c>
      <c r="CV17" s="1"/>
      <c r="CW17" s="1"/>
      <c r="CX17" s="1"/>
      <c r="CY17" s="1"/>
      <c r="CZ17" s="1"/>
      <c r="DA17" s="1"/>
    </row>
    <row r="18" spans="2:105" ht="14.25" customHeight="1">
      <c r="B18" s="1"/>
      <c r="C18" s="2"/>
      <c r="D18" s="1"/>
      <c r="E18" s="1" t="s">
        <v>14</v>
      </c>
      <c r="F18" s="1">
        <v>2</v>
      </c>
      <c r="G18" s="1">
        <v>2</v>
      </c>
      <c r="H18" s="1">
        <v>1</v>
      </c>
      <c r="I18" s="1">
        <v>1</v>
      </c>
      <c r="J18" s="1">
        <v>0</v>
      </c>
      <c r="K18" s="1">
        <v>0</v>
      </c>
      <c r="L18" s="8">
        <f t="shared" si="0"/>
        <v>6</v>
      </c>
      <c r="M18" s="8"/>
      <c r="O18" s="1"/>
      <c r="P18" s="2"/>
      <c r="Q18" s="1"/>
      <c r="R18" s="1" t="s">
        <v>14</v>
      </c>
      <c r="S18" s="1">
        <v>36</v>
      </c>
      <c r="T18" s="1">
        <v>124</v>
      </c>
      <c r="U18" s="1">
        <v>77</v>
      </c>
      <c r="V18" s="1">
        <v>77</v>
      </c>
      <c r="W18" s="1">
        <v>86</v>
      </c>
      <c r="X18" s="1">
        <v>31</v>
      </c>
      <c r="Y18" s="8">
        <f t="shared" si="1"/>
        <v>431</v>
      </c>
      <c r="Z18" s="8"/>
      <c r="AA18" s="1"/>
      <c r="AB18" s="2"/>
      <c r="AC18" s="1"/>
      <c r="AD18" s="1" t="s">
        <v>14</v>
      </c>
      <c r="AE18" s="4">
        <f t="shared" ref="AE18:AK18" si="35">F18/S18</f>
        <v>5.5555555555555552E-2</v>
      </c>
      <c r="AF18" s="4">
        <f t="shared" si="35"/>
        <v>1.6129032258064516E-2</v>
      </c>
      <c r="AG18" s="4">
        <f t="shared" si="35"/>
        <v>1.2987012987012988E-2</v>
      </c>
      <c r="AH18" s="4">
        <f t="shared" si="35"/>
        <v>1.2987012987012988E-2</v>
      </c>
      <c r="AI18" s="4">
        <f t="shared" si="35"/>
        <v>0</v>
      </c>
      <c r="AJ18" s="4">
        <f t="shared" si="35"/>
        <v>0</v>
      </c>
      <c r="AK18" s="4">
        <f t="shared" si="35"/>
        <v>1.3921113689095127E-2</v>
      </c>
      <c r="AM18" s="10"/>
      <c r="AN18" s="6"/>
      <c r="AO18" s="7" t="s">
        <v>14</v>
      </c>
      <c r="AP18" s="7">
        <v>78</v>
      </c>
      <c r="AQ18" s="7">
        <v>0</v>
      </c>
      <c r="AR18" s="11">
        <f t="shared" si="3"/>
        <v>0</v>
      </c>
      <c r="AT18" s="41"/>
      <c r="AV18" s="5" t="s">
        <v>14</v>
      </c>
      <c r="AW18" s="5">
        <v>87</v>
      </c>
      <c r="AX18" s="5">
        <v>0</v>
      </c>
      <c r="AY18" s="11">
        <f t="shared" si="4"/>
        <v>0</v>
      </c>
      <c r="BA18" s="41"/>
      <c r="BC18" s="5" t="s">
        <v>14</v>
      </c>
      <c r="BD18" s="5">
        <v>136</v>
      </c>
      <c r="BE18" s="5">
        <v>4</v>
      </c>
      <c r="BF18" s="11">
        <f t="shared" si="5"/>
        <v>2.9411764705882353E-2</v>
      </c>
      <c r="BH18" s="41"/>
      <c r="BI18" s="7" t="s">
        <v>14</v>
      </c>
      <c r="BJ18" s="7">
        <v>95</v>
      </c>
      <c r="BK18" s="7">
        <v>10</v>
      </c>
      <c r="BL18" s="11">
        <f t="shared" si="6"/>
        <v>0.10526315789473684</v>
      </c>
      <c r="BM18" s="7">
        <v>88</v>
      </c>
      <c r="BN18" s="7">
        <v>11</v>
      </c>
      <c r="BO18" s="12">
        <f t="shared" si="7"/>
        <v>0.125</v>
      </c>
      <c r="BP18" s="5">
        <v>111</v>
      </c>
      <c r="BQ18" s="5">
        <v>14</v>
      </c>
      <c r="BR18" s="12">
        <f t="shared" si="8"/>
        <v>0.12612612612612611</v>
      </c>
      <c r="BT18" s="7"/>
      <c r="BU18" s="7"/>
      <c r="BV18" s="7" t="s">
        <v>14</v>
      </c>
      <c r="BW18" s="7">
        <v>78</v>
      </c>
      <c r="BX18" s="15">
        <v>0</v>
      </c>
      <c r="BY18" s="14">
        <f t="shared" si="9"/>
        <v>0</v>
      </c>
      <c r="CC18" s="5" t="s">
        <v>14</v>
      </c>
      <c r="CD18" s="5">
        <v>87</v>
      </c>
      <c r="CE18" s="5">
        <v>0</v>
      </c>
      <c r="CF18" s="14">
        <f t="shared" si="10"/>
        <v>0</v>
      </c>
      <c r="CH18" s="41"/>
      <c r="CI18" s="7"/>
      <c r="CJ18" s="7" t="s">
        <v>14</v>
      </c>
      <c r="CK18" s="7">
        <v>136</v>
      </c>
      <c r="CL18" s="5">
        <v>4</v>
      </c>
      <c r="CM18" s="14">
        <f t="shared" si="11"/>
        <v>2.9411764705882353E-2</v>
      </c>
      <c r="CO18" s="35"/>
      <c r="CP18" s="35"/>
      <c r="CQ18" s="37" t="s">
        <v>7</v>
      </c>
      <c r="CR18" s="1" t="s">
        <v>13</v>
      </c>
      <c r="CS18" s="1">
        <v>7</v>
      </c>
      <c r="CT18" s="1">
        <v>0</v>
      </c>
      <c r="CU18" s="4">
        <f t="shared" si="26"/>
        <v>0</v>
      </c>
      <c r="CV18" s="1">
        <v>9</v>
      </c>
      <c r="CW18" s="1">
        <v>0</v>
      </c>
      <c r="CX18" s="4">
        <f t="shared" ref="CX18:CX19" si="36">CW18/CV18</f>
        <v>0</v>
      </c>
      <c r="CY18" s="1">
        <v>5</v>
      </c>
      <c r="CZ18" s="1">
        <v>0</v>
      </c>
      <c r="DA18" s="4">
        <f t="shared" ref="DA18:DA43" si="37">CZ18/CY18</f>
        <v>0</v>
      </c>
    </row>
    <row r="19" spans="2:105" ht="14.25" customHeight="1">
      <c r="B19" s="1"/>
      <c r="C19" s="2"/>
      <c r="D19" s="1" t="s">
        <v>15</v>
      </c>
      <c r="E19" s="1" t="s">
        <v>13</v>
      </c>
      <c r="F19" s="1">
        <v>1</v>
      </c>
      <c r="G19" s="1">
        <v>0</v>
      </c>
      <c r="H19" s="1">
        <v>3</v>
      </c>
      <c r="I19" s="1">
        <v>0</v>
      </c>
      <c r="J19" s="1">
        <v>1</v>
      </c>
      <c r="K19" s="1"/>
      <c r="L19" s="8">
        <f t="shared" si="0"/>
        <v>5</v>
      </c>
      <c r="M19" s="8"/>
      <c r="O19" s="1"/>
      <c r="P19" s="2"/>
      <c r="Q19" s="1" t="s">
        <v>15</v>
      </c>
      <c r="R19" s="1" t="s">
        <v>13</v>
      </c>
      <c r="S19" s="1">
        <v>72</v>
      </c>
      <c r="T19" s="1">
        <v>31</v>
      </c>
      <c r="U19" s="1">
        <v>82</v>
      </c>
      <c r="V19" s="1">
        <v>93</v>
      </c>
      <c r="W19" s="1">
        <v>61</v>
      </c>
      <c r="X19" s="1"/>
      <c r="Y19" s="8">
        <f t="shared" si="1"/>
        <v>339</v>
      </c>
      <c r="Z19" s="8"/>
      <c r="AA19" s="1"/>
      <c r="AB19" s="2"/>
      <c r="AC19" s="1" t="s">
        <v>15</v>
      </c>
      <c r="AD19" s="1" t="s">
        <v>13</v>
      </c>
      <c r="AE19" s="4">
        <f t="shared" ref="AE19:AI19" si="38">F19/S19</f>
        <v>1.3888888888888888E-2</v>
      </c>
      <c r="AF19" s="4">
        <f t="shared" si="38"/>
        <v>0</v>
      </c>
      <c r="AG19" s="4">
        <f t="shared" si="38"/>
        <v>3.6585365853658534E-2</v>
      </c>
      <c r="AH19" s="4">
        <f t="shared" si="38"/>
        <v>0</v>
      </c>
      <c r="AI19" s="4">
        <f t="shared" si="38"/>
        <v>1.6393442622950821E-2</v>
      </c>
      <c r="AJ19" s="4" t="s">
        <v>16</v>
      </c>
      <c r="AK19" s="4">
        <f t="shared" ref="AK19:AK22" si="39">L19/Y19</f>
        <v>1.4749262536873156E-2</v>
      </c>
      <c r="AM19" s="10">
        <v>9</v>
      </c>
      <c r="AN19" s="6" t="s">
        <v>11</v>
      </c>
      <c r="AO19" s="7" t="s">
        <v>13</v>
      </c>
      <c r="AP19" s="7">
        <v>710</v>
      </c>
      <c r="AQ19" s="7">
        <v>30</v>
      </c>
      <c r="AR19" s="11">
        <f t="shared" si="3"/>
        <v>4.2253521126760563E-2</v>
      </c>
      <c r="AT19" s="42">
        <v>9</v>
      </c>
      <c r="AU19" s="5" t="s">
        <v>11</v>
      </c>
      <c r="AV19" s="5" t="s">
        <v>13</v>
      </c>
      <c r="AW19" s="5">
        <v>733</v>
      </c>
      <c r="AX19" s="5">
        <v>52</v>
      </c>
      <c r="AY19" s="11">
        <f t="shared" si="4"/>
        <v>7.0941336971350619E-2</v>
      </c>
      <c r="BA19" s="42">
        <v>9</v>
      </c>
      <c r="BB19" s="5" t="s">
        <v>11</v>
      </c>
      <c r="BC19" s="5" t="s">
        <v>13</v>
      </c>
      <c r="BD19" s="5">
        <v>777</v>
      </c>
      <c r="BE19" s="5">
        <v>59</v>
      </c>
      <c r="BF19" s="11">
        <f t="shared" si="5"/>
        <v>7.5933075933075939E-2</v>
      </c>
      <c r="BH19" s="40" t="s">
        <v>38</v>
      </c>
      <c r="BI19" s="7" t="s">
        <v>13</v>
      </c>
      <c r="BJ19" s="7">
        <f t="shared" ref="BJ19:BK19" si="40">SUM(BJ3,BJ5,BJ7,BJ9,BJ11,BJ13,BJ15,BJ17)</f>
        <v>10057</v>
      </c>
      <c r="BK19" s="7">
        <f t="shared" si="40"/>
        <v>441</v>
      </c>
      <c r="BL19" s="12">
        <f t="shared" si="6"/>
        <v>4.3850054688276824E-2</v>
      </c>
      <c r="BM19" s="7">
        <f t="shared" ref="BM19:BN19" si="41">SUM(BM3,BM5,BM7,BM9,BM11,BM13,BM15,BM17)</f>
        <v>10971</v>
      </c>
      <c r="BN19" s="7">
        <f t="shared" si="41"/>
        <v>463</v>
      </c>
      <c r="BO19" s="12">
        <f t="shared" si="7"/>
        <v>4.2202169355573783E-2</v>
      </c>
      <c r="BP19" s="7">
        <f t="shared" ref="BP19:BQ19" si="42">SUM(BP3,BP5,BP7,BP9,BP11,BP13,BP15,BP17)</f>
        <v>12217</v>
      </c>
      <c r="BQ19" s="7">
        <f t="shared" si="42"/>
        <v>729</v>
      </c>
      <c r="BR19" s="11">
        <f t="shared" si="8"/>
        <v>5.9670950315134648E-2</v>
      </c>
      <c r="BT19" s="7">
        <v>9</v>
      </c>
      <c r="BU19" s="7" t="s">
        <v>34</v>
      </c>
      <c r="BV19" s="7" t="s">
        <v>13</v>
      </c>
      <c r="BW19" s="7">
        <v>710</v>
      </c>
      <c r="BX19" s="15">
        <v>30</v>
      </c>
      <c r="BY19" s="14">
        <f t="shared" si="9"/>
        <v>4.2253521126760563E-2</v>
      </c>
      <c r="CA19" s="5">
        <v>9</v>
      </c>
      <c r="CB19" s="5" t="s">
        <v>11</v>
      </c>
      <c r="CC19" s="5" t="s">
        <v>13</v>
      </c>
      <c r="CD19" s="5">
        <v>733</v>
      </c>
      <c r="CE19" s="5">
        <v>52</v>
      </c>
      <c r="CF19" s="14">
        <f t="shared" si="10"/>
        <v>7.0941336971350619E-2</v>
      </c>
      <c r="CH19" s="40">
        <v>9</v>
      </c>
      <c r="CI19" s="7" t="s">
        <v>34</v>
      </c>
      <c r="CJ19" s="7" t="s">
        <v>13</v>
      </c>
      <c r="CK19" s="7">
        <v>777</v>
      </c>
      <c r="CL19" s="5">
        <v>59</v>
      </c>
      <c r="CM19" s="14">
        <f t="shared" si="11"/>
        <v>7.5933075933075939E-2</v>
      </c>
      <c r="CO19" s="35"/>
      <c r="CP19" s="36"/>
      <c r="CQ19" s="36"/>
      <c r="CR19" s="1" t="s">
        <v>14</v>
      </c>
      <c r="CS19" s="1">
        <v>10</v>
      </c>
      <c r="CT19" s="1">
        <v>0</v>
      </c>
      <c r="CU19" s="4">
        <f t="shared" si="26"/>
        <v>0</v>
      </c>
      <c r="CV19" s="1">
        <v>6</v>
      </c>
      <c r="CW19" s="1">
        <v>0</v>
      </c>
      <c r="CX19" s="4">
        <f t="shared" si="36"/>
        <v>0</v>
      </c>
      <c r="CY19" s="1">
        <v>11</v>
      </c>
      <c r="CZ19" s="1">
        <v>0</v>
      </c>
      <c r="DA19" s="4">
        <f t="shared" si="37"/>
        <v>0</v>
      </c>
    </row>
    <row r="20" spans="2:105" ht="14.25" customHeight="1">
      <c r="B20" s="1"/>
      <c r="C20" s="2"/>
      <c r="D20" s="1"/>
      <c r="E20" s="1" t="s">
        <v>14</v>
      </c>
      <c r="F20" s="1">
        <v>3</v>
      </c>
      <c r="G20" s="1">
        <v>0</v>
      </c>
      <c r="H20" s="1">
        <v>0</v>
      </c>
      <c r="I20" s="1">
        <v>0</v>
      </c>
      <c r="J20" s="1">
        <v>1</v>
      </c>
      <c r="K20" s="1"/>
      <c r="L20" s="8">
        <f t="shared" si="0"/>
        <v>4</v>
      </c>
      <c r="M20" s="8"/>
      <c r="O20" s="1"/>
      <c r="P20" s="2"/>
      <c r="Q20" s="1"/>
      <c r="R20" s="1" t="s">
        <v>14</v>
      </c>
      <c r="S20" s="1">
        <v>58</v>
      </c>
      <c r="T20" s="1">
        <v>24</v>
      </c>
      <c r="U20" s="1">
        <v>80</v>
      </c>
      <c r="V20" s="1">
        <v>79</v>
      </c>
      <c r="W20" s="1">
        <v>71</v>
      </c>
      <c r="X20" s="1"/>
      <c r="Y20" s="8">
        <f t="shared" si="1"/>
        <v>312</v>
      </c>
      <c r="Z20" s="8"/>
      <c r="AA20" s="1"/>
      <c r="AB20" s="2"/>
      <c r="AC20" s="1"/>
      <c r="AD20" s="1" t="s">
        <v>14</v>
      </c>
      <c r="AE20" s="4">
        <f t="shared" ref="AE20:AI20" si="43">F20/S20</f>
        <v>5.1724137931034482E-2</v>
      </c>
      <c r="AF20" s="4">
        <f t="shared" si="43"/>
        <v>0</v>
      </c>
      <c r="AG20" s="4">
        <f t="shared" si="43"/>
        <v>0</v>
      </c>
      <c r="AH20" s="4">
        <f t="shared" si="43"/>
        <v>0</v>
      </c>
      <c r="AI20" s="4">
        <f t="shared" si="43"/>
        <v>1.4084507042253521E-2</v>
      </c>
      <c r="AJ20" s="4" t="s">
        <v>16</v>
      </c>
      <c r="AK20" s="4">
        <f t="shared" si="39"/>
        <v>1.282051282051282E-2</v>
      </c>
      <c r="AM20" s="10"/>
      <c r="AN20" s="6"/>
      <c r="AO20" s="7" t="s">
        <v>14</v>
      </c>
      <c r="AP20" s="7">
        <v>694</v>
      </c>
      <c r="AQ20" s="7">
        <v>40</v>
      </c>
      <c r="AR20" s="11">
        <f t="shared" si="3"/>
        <v>5.7636887608069162E-2</v>
      </c>
      <c r="AT20" s="41"/>
      <c r="AV20" s="5" t="s">
        <v>14</v>
      </c>
      <c r="AW20" s="5">
        <v>706</v>
      </c>
      <c r="AX20" s="5">
        <v>57</v>
      </c>
      <c r="AY20" s="11">
        <f t="shared" si="4"/>
        <v>8.0736543909348438E-2</v>
      </c>
      <c r="BA20" s="41"/>
      <c r="BC20" s="5" t="s">
        <v>14</v>
      </c>
      <c r="BD20" s="5">
        <v>701</v>
      </c>
      <c r="BE20" s="5">
        <v>63</v>
      </c>
      <c r="BF20" s="11">
        <f t="shared" si="5"/>
        <v>8.98716119828816E-2</v>
      </c>
      <c r="BH20" s="41"/>
      <c r="BI20" s="7" t="s">
        <v>14</v>
      </c>
      <c r="BJ20" s="7">
        <f t="shared" ref="BJ20:BK20" si="44">SUM(BJ4,BJ6,BJ8,BJ10,BJ12,BJ14,BJ16,BJ18)</f>
        <v>9643</v>
      </c>
      <c r="BK20" s="7">
        <f t="shared" si="44"/>
        <v>472</v>
      </c>
      <c r="BL20" s="12">
        <f t="shared" si="6"/>
        <v>4.8947423001140723E-2</v>
      </c>
      <c r="BM20" s="7">
        <f t="shared" ref="BM20:BN20" si="45">SUM(BM4,BM6,BM8,BM10,BM12,BM14,BM16,BM18)</f>
        <v>10366</v>
      </c>
      <c r="BN20" s="7">
        <f t="shared" si="45"/>
        <v>550</v>
      </c>
      <c r="BO20" s="12">
        <f t="shared" si="7"/>
        <v>5.3058074474242718E-2</v>
      </c>
      <c r="BP20" s="7">
        <f t="shared" ref="BP20:BQ20" si="46">SUM(BP4,BP6,BP8,BP10,BP12,BP14,BP16,BP18)</f>
        <v>11566</v>
      </c>
      <c r="BQ20" s="7">
        <f t="shared" si="46"/>
        <v>884</v>
      </c>
      <c r="BR20" s="11">
        <f t="shared" si="8"/>
        <v>7.6430918208542281E-2</v>
      </c>
      <c r="BT20" s="7"/>
      <c r="BU20" s="7"/>
      <c r="BV20" s="7" t="s">
        <v>14</v>
      </c>
      <c r="BW20" s="7">
        <v>694</v>
      </c>
      <c r="BX20" s="15">
        <v>40</v>
      </c>
      <c r="BY20" s="14">
        <f t="shared" si="9"/>
        <v>5.7636887608069162E-2</v>
      </c>
      <c r="CC20" s="5" t="s">
        <v>14</v>
      </c>
      <c r="CD20" s="5">
        <v>706</v>
      </c>
      <c r="CE20" s="5">
        <v>57</v>
      </c>
      <c r="CF20" s="14">
        <f t="shared" si="10"/>
        <v>8.0736543909348438E-2</v>
      </c>
      <c r="CH20" s="41"/>
      <c r="CI20" s="7"/>
      <c r="CJ20" s="7" t="s">
        <v>14</v>
      </c>
      <c r="CK20" s="7">
        <v>701</v>
      </c>
      <c r="CL20" s="5">
        <v>63</v>
      </c>
      <c r="CM20" s="14">
        <f t="shared" si="11"/>
        <v>8.98716119828816E-2</v>
      </c>
      <c r="CO20" s="35"/>
      <c r="CP20" s="34" t="s">
        <v>19</v>
      </c>
      <c r="CQ20" s="37" t="s">
        <v>6</v>
      </c>
      <c r="CR20" s="1" t="s">
        <v>13</v>
      </c>
      <c r="CS20" s="1"/>
      <c r="CT20" s="1"/>
      <c r="CU20" s="1"/>
      <c r="CV20" s="1"/>
      <c r="CW20" s="1"/>
      <c r="CX20" s="1"/>
      <c r="CY20" s="1">
        <v>1</v>
      </c>
      <c r="CZ20" s="1">
        <v>0</v>
      </c>
      <c r="DA20" s="4">
        <f t="shared" si="37"/>
        <v>0</v>
      </c>
    </row>
    <row r="21" spans="2:105" ht="14.25" customHeight="1">
      <c r="B21" s="1"/>
      <c r="C21" s="2" t="s">
        <v>17</v>
      </c>
      <c r="D21" s="1" t="s">
        <v>12</v>
      </c>
      <c r="E21" s="1" t="s">
        <v>13</v>
      </c>
      <c r="F21" s="1">
        <v>0</v>
      </c>
      <c r="G21" s="1"/>
      <c r="H21" s="1">
        <v>0</v>
      </c>
      <c r="I21" s="1">
        <v>0</v>
      </c>
      <c r="J21" s="1"/>
      <c r="K21" s="1"/>
      <c r="L21" s="8">
        <f t="shared" si="0"/>
        <v>0</v>
      </c>
      <c r="M21" s="8"/>
      <c r="O21" s="1"/>
      <c r="P21" s="2" t="s">
        <v>17</v>
      </c>
      <c r="Q21" s="1" t="s">
        <v>12</v>
      </c>
      <c r="R21" s="1" t="s">
        <v>13</v>
      </c>
      <c r="S21" s="1">
        <v>8</v>
      </c>
      <c r="T21" s="1"/>
      <c r="U21" s="1">
        <v>6</v>
      </c>
      <c r="V21" s="1">
        <v>7</v>
      </c>
      <c r="W21" s="1"/>
      <c r="X21" s="1"/>
      <c r="Y21" s="8">
        <f t="shared" si="1"/>
        <v>21</v>
      </c>
      <c r="Z21" s="8"/>
      <c r="AA21" s="1"/>
      <c r="AB21" s="2" t="s">
        <v>17</v>
      </c>
      <c r="AC21" s="1" t="s">
        <v>12</v>
      </c>
      <c r="AD21" s="1" t="s">
        <v>13</v>
      </c>
      <c r="AE21" s="4">
        <f t="shared" ref="AE21:AE26" si="47">F21/S21</f>
        <v>0</v>
      </c>
      <c r="AF21" s="4" t="s">
        <v>16</v>
      </c>
      <c r="AG21" s="4">
        <f t="shared" ref="AG21:AH21" si="48">H21/U21</f>
        <v>0</v>
      </c>
      <c r="AH21" s="4">
        <f t="shared" si="48"/>
        <v>0</v>
      </c>
      <c r="AI21" s="4" t="s">
        <v>16</v>
      </c>
      <c r="AJ21" s="4" t="s">
        <v>16</v>
      </c>
      <c r="AK21" s="4">
        <f t="shared" si="39"/>
        <v>0</v>
      </c>
      <c r="AM21" s="10"/>
      <c r="AN21" s="6" t="s">
        <v>17</v>
      </c>
      <c r="AO21" s="7" t="s">
        <v>13</v>
      </c>
      <c r="AP21" s="7">
        <v>7</v>
      </c>
      <c r="AQ21" s="7">
        <v>0</v>
      </c>
      <c r="AR21" s="11">
        <f t="shared" si="3"/>
        <v>0</v>
      </c>
      <c r="AT21" s="41"/>
      <c r="AU21" s="5" t="s">
        <v>17</v>
      </c>
      <c r="AV21" s="5" t="s">
        <v>13</v>
      </c>
      <c r="AW21" s="5">
        <v>8</v>
      </c>
      <c r="AX21" s="5">
        <v>2</v>
      </c>
      <c r="AY21" s="11">
        <f t="shared" si="4"/>
        <v>0.25</v>
      </c>
      <c r="BA21" s="41"/>
      <c r="BB21" s="5" t="s">
        <v>17</v>
      </c>
      <c r="BC21" s="5" t="s">
        <v>13</v>
      </c>
      <c r="BD21" s="5">
        <v>8</v>
      </c>
      <c r="BE21" s="5">
        <v>2</v>
      </c>
      <c r="BF21" s="11">
        <f t="shared" si="5"/>
        <v>0.25</v>
      </c>
      <c r="BH21" s="7"/>
      <c r="BI21" s="7"/>
      <c r="BJ21" s="7"/>
      <c r="BK21" s="7"/>
      <c r="BL21" s="7"/>
      <c r="BM21" s="7"/>
      <c r="BN21" s="7"/>
      <c r="BO21" s="7"/>
      <c r="BT21" s="7"/>
      <c r="BU21" s="7" t="s">
        <v>36</v>
      </c>
      <c r="BV21" s="7" t="s">
        <v>13</v>
      </c>
      <c r="BW21" s="7">
        <v>7</v>
      </c>
      <c r="BX21" s="15">
        <v>0</v>
      </c>
      <c r="BY21" s="14">
        <f t="shared" si="9"/>
        <v>0</v>
      </c>
      <c r="CB21" s="5" t="s">
        <v>17</v>
      </c>
      <c r="CC21" s="5" t="s">
        <v>13</v>
      </c>
      <c r="CD21" s="5">
        <v>8</v>
      </c>
      <c r="CE21" s="5">
        <v>2</v>
      </c>
      <c r="CF21" s="14">
        <f t="shared" si="10"/>
        <v>0.25</v>
      </c>
      <c r="CH21" s="41"/>
      <c r="CI21" s="7" t="s">
        <v>35</v>
      </c>
      <c r="CJ21" s="7" t="s">
        <v>13</v>
      </c>
      <c r="CK21" s="7">
        <v>8</v>
      </c>
      <c r="CL21" s="5">
        <v>2</v>
      </c>
      <c r="CM21" s="14">
        <f t="shared" si="11"/>
        <v>0.25</v>
      </c>
      <c r="CO21" s="35"/>
      <c r="CP21" s="35"/>
      <c r="CQ21" s="36"/>
      <c r="CR21" s="1" t="s">
        <v>14</v>
      </c>
      <c r="CS21" s="1"/>
      <c r="CT21" s="1"/>
      <c r="CU21" s="1"/>
      <c r="CV21" s="1"/>
      <c r="CW21" s="1"/>
      <c r="CX21" s="1"/>
      <c r="CY21" s="1">
        <v>2</v>
      </c>
      <c r="CZ21" s="1">
        <v>0</v>
      </c>
      <c r="DA21" s="4">
        <f t="shared" si="37"/>
        <v>0</v>
      </c>
    </row>
    <row r="22" spans="2:105" ht="14.25" customHeight="1">
      <c r="B22" s="1"/>
      <c r="C22" s="2"/>
      <c r="D22" s="1"/>
      <c r="E22" s="1" t="s">
        <v>14</v>
      </c>
      <c r="F22" s="1">
        <v>0</v>
      </c>
      <c r="G22" s="1"/>
      <c r="H22" s="1">
        <v>0</v>
      </c>
      <c r="I22" s="1">
        <v>0</v>
      </c>
      <c r="J22" s="1"/>
      <c r="K22" s="1"/>
      <c r="L22" s="8">
        <f t="shared" si="0"/>
        <v>0</v>
      </c>
      <c r="M22" s="8"/>
      <c r="O22" s="1"/>
      <c r="P22" s="2"/>
      <c r="Q22" s="1"/>
      <c r="R22" s="1" t="s">
        <v>14</v>
      </c>
      <c r="S22" s="1">
        <v>7</v>
      </c>
      <c r="T22" s="1"/>
      <c r="U22" s="1">
        <v>9</v>
      </c>
      <c r="V22" s="1">
        <v>10</v>
      </c>
      <c r="W22" s="1"/>
      <c r="X22" s="1"/>
      <c r="Y22" s="8">
        <f t="shared" si="1"/>
        <v>26</v>
      </c>
      <c r="Z22" s="8"/>
      <c r="AA22" s="1"/>
      <c r="AB22" s="2"/>
      <c r="AC22" s="1"/>
      <c r="AD22" s="1" t="s">
        <v>14</v>
      </c>
      <c r="AE22" s="4">
        <f t="shared" si="47"/>
        <v>0</v>
      </c>
      <c r="AF22" s="4" t="s">
        <v>16</v>
      </c>
      <c r="AG22" s="4">
        <f t="shared" ref="AG22:AH22" si="49">H22/U22</f>
        <v>0</v>
      </c>
      <c r="AH22" s="4">
        <f t="shared" si="49"/>
        <v>0</v>
      </c>
      <c r="AI22" s="4" t="s">
        <v>16</v>
      </c>
      <c r="AJ22" s="4" t="s">
        <v>16</v>
      </c>
      <c r="AK22" s="4">
        <f t="shared" si="39"/>
        <v>0</v>
      </c>
      <c r="AM22" s="10"/>
      <c r="AN22" s="6"/>
      <c r="AO22" s="7" t="s">
        <v>14</v>
      </c>
      <c r="AP22" s="7">
        <v>12</v>
      </c>
      <c r="AQ22" s="7">
        <v>1</v>
      </c>
      <c r="AR22" s="11">
        <f t="shared" si="3"/>
        <v>8.3333333333333329E-2</v>
      </c>
      <c r="AT22" s="41"/>
      <c r="AV22" s="5" t="s">
        <v>14</v>
      </c>
      <c r="AW22" s="5">
        <v>4</v>
      </c>
      <c r="AX22" s="5">
        <v>0</v>
      </c>
      <c r="AY22" s="11">
        <f t="shared" si="4"/>
        <v>0</v>
      </c>
      <c r="BA22" s="41"/>
      <c r="BC22" s="5" t="s">
        <v>14</v>
      </c>
      <c r="BD22" s="5">
        <v>6</v>
      </c>
      <c r="BE22" s="5">
        <v>1</v>
      </c>
      <c r="BF22" s="11">
        <f t="shared" si="5"/>
        <v>0.16666666666666666</v>
      </c>
      <c r="BH22" s="7" t="s">
        <v>20</v>
      </c>
      <c r="BI22" s="7"/>
      <c r="BJ22" s="7">
        <v>19700</v>
      </c>
      <c r="BK22" s="7">
        <v>913</v>
      </c>
      <c r="BL22" s="11">
        <f>BK22/BJ22</f>
        <v>4.6345177664974618E-2</v>
      </c>
      <c r="BM22" s="7">
        <f t="shared" ref="BM22:BN22" si="50">SUM(BM3:BM18)</f>
        <v>21337</v>
      </c>
      <c r="BN22" s="7">
        <f t="shared" si="50"/>
        <v>1013</v>
      </c>
      <c r="BO22" s="11">
        <f>BN22/BM22</f>
        <v>4.7476215025542487E-2</v>
      </c>
      <c r="BP22" s="5">
        <v>23783</v>
      </c>
      <c r="BQ22" s="5">
        <v>1613</v>
      </c>
      <c r="BR22" s="11">
        <f>BQ22/BP22</f>
        <v>6.7821553210276248E-2</v>
      </c>
      <c r="BT22" s="7"/>
      <c r="BU22" s="7"/>
      <c r="BV22" s="7" t="s">
        <v>14</v>
      </c>
      <c r="BW22" s="7">
        <v>12</v>
      </c>
      <c r="BX22" s="15">
        <v>1</v>
      </c>
      <c r="BY22" s="14">
        <f t="shared" si="9"/>
        <v>8.3333333333333329E-2</v>
      </c>
      <c r="CC22" s="5" t="s">
        <v>14</v>
      </c>
      <c r="CD22" s="5">
        <v>4</v>
      </c>
      <c r="CE22" s="5">
        <v>0</v>
      </c>
      <c r="CF22" s="14">
        <f t="shared" si="10"/>
        <v>0</v>
      </c>
      <c r="CH22" s="41"/>
      <c r="CI22" s="7"/>
      <c r="CJ22" s="7" t="s">
        <v>14</v>
      </c>
      <c r="CK22" s="7">
        <v>6</v>
      </c>
      <c r="CL22" s="5">
        <v>1</v>
      </c>
      <c r="CM22" s="14">
        <f t="shared" si="11"/>
        <v>0.16666666666666666</v>
      </c>
      <c r="CO22" s="35"/>
      <c r="CP22" s="35"/>
      <c r="CQ22" s="37" t="s">
        <v>7</v>
      </c>
      <c r="CR22" s="1" t="s">
        <v>13</v>
      </c>
      <c r="CS22" s="1">
        <v>54</v>
      </c>
      <c r="CT22" s="1">
        <v>2</v>
      </c>
      <c r="CU22" s="4">
        <f t="shared" ref="CU22:CU29" si="51">CT22/CS22</f>
        <v>3.7037037037037035E-2</v>
      </c>
      <c r="CV22" s="1">
        <v>64</v>
      </c>
      <c r="CW22" s="1">
        <v>1</v>
      </c>
      <c r="CX22" s="4">
        <f t="shared" ref="CX22:CX35" si="52">CW22/CV22</f>
        <v>1.5625E-2</v>
      </c>
      <c r="CY22" s="1">
        <v>98</v>
      </c>
      <c r="CZ22" s="1">
        <v>0</v>
      </c>
      <c r="DA22" s="4">
        <f t="shared" si="37"/>
        <v>0</v>
      </c>
    </row>
    <row r="23" spans="2:105" ht="14.25" customHeight="1">
      <c r="B23" s="1"/>
      <c r="C23" s="2" t="s">
        <v>18</v>
      </c>
      <c r="D23" s="1" t="s">
        <v>12</v>
      </c>
      <c r="E23" s="1" t="s">
        <v>13</v>
      </c>
      <c r="F23" s="1">
        <v>0</v>
      </c>
      <c r="G23" s="1">
        <v>1</v>
      </c>
      <c r="H23" s="1">
        <v>4</v>
      </c>
      <c r="I23" s="1">
        <v>10</v>
      </c>
      <c r="J23" s="1">
        <v>5</v>
      </c>
      <c r="K23" s="1">
        <v>0</v>
      </c>
      <c r="L23" s="8">
        <f t="shared" si="0"/>
        <v>20</v>
      </c>
      <c r="M23" s="8"/>
      <c r="O23" s="1"/>
      <c r="P23" s="2" t="s">
        <v>18</v>
      </c>
      <c r="Q23" s="1" t="s">
        <v>12</v>
      </c>
      <c r="R23" s="1" t="s">
        <v>13</v>
      </c>
      <c r="S23" s="1">
        <v>166</v>
      </c>
      <c r="T23" s="1">
        <v>50</v>
      </c>
      <c r="U23" s="1">
        <v>242</v>
      </c>
      <c r="V23" s="1">
        <v>415</v>
      </c>
      <c r="W23" s="1">
        <v>140</v>
      </c>
      <c r="X23" s="1">
        <v>16</v>
      </c>
      <c r="Y23" s="8">
        <f t="shared" si="1"/>
        <v>1029</v>
      </c>
      <c r="Z23" s="8"/>
      <c r="AA23" s="1"/>
      <c r="AB23" s="2" t="s">
        <v>18</v>
      </c>
      <c r="AC23" s="1" t="s">
        <v>12</v>
      </c>
      <c r="AD23" s="1" t="s">
        <v>13</v>
      </c>
      <c r="AE23" s="4">
        <f t="shared" si="47"/>
        <v>0</v>
      </c>
      <c r="AF23" s="4">
        <f t="shared" ref="AF23:AK23" si="53">G23/T23</f>
        <v>0.02</v>
      </c>
      <c r="AG23" s="4">
        <f t="shared" si="53"/>
        <v>1.6528925619834711E-2</v>
      </c>
      <c r="AH23" s="4">
        <f t="shared" si="53"/>
        <v>2.4096385542168676E-2</v>
      </c>
      <c r="AI23" s="4">
        <f t="shared" si="53"/>
        <v>3.5714285714285712E-2</v>
      </c>
      <c r="AJ23" s="4">
        <f t="shared" si="53"/>
        <v>0</v>
      </c>
      <c r="AK23" s="4">
        <f t="shared" si="53"/>
        <v>1.9436345966958212E-2</v>
      </c>
      <c r="AM23" s="10"/>
      <c r="AN23" s="6" t="s">
        <v>18</v>
      </c>
      <c r="AO23" s="7" t="s">
        <v>13</v>
      </c>
      <c r="AP23" s="7">
        <v>976</v>
      </c>
      <c r="AQ23" s="7">
        <v>50</v>
      </c>
      <c r="AR23" s="11">
        <f t="shared" si="3"/>
        <v>5.1229508196721313E-2</v>
      </c>
      <c r="AT23" s="41"/>
      <c r="AU23" s="5" t="s">
        <v>18</v>
      </c>
      <c r="AV23" s="5" t="s">
        <v>13</v>
      </c>
      <c r="AW23" s="5">
        <v>1123</v>
      </c>
      <c r="AX23" s="5">
        <v>41</v>
      </c>
      <c r="AY23" s="11">
        <f t="shared" si="4"/>
        <v>3.6509349955476403E-2</v>
      </c>
      <c r="BA23" s="41"/>
      <c r="BB23" s="5" t="s">
        <v>18</v>
      </c>
      <c r="BC23" s="5" t="s">
        <v>13</v>
      </c>
      <c r="BD23" s="5">
        <v>1227</v>
      </c>
      <c r="BE23" s="5">
        <v>71</v>
      </c>
      <c r="BF23" s="11">
        <f t="shared" si="5"/>
        <v>5.7864710676446621E-2</v>
      </c>
      <c r="BH23" s="7"/>
      <c r="BI23" s="7"/>
      <c r="BJ23" s="7"/>
      <c r="BK23" s="7"/>
      <c r="BL23" s="7"/>
      <c r="BM23" s="7"/>
      <c r="BN23" s="7"/>
      <c r="BO23" s="7"/>
      <c r="BT23" s="7"/>
      <c r="BU23" s="7" t="s">
        <v>37</v>
      </c>
      <c r="BV23" s="7" t="s">
        <v>13</v>
      </c>
      <c r="BW23" s="7">
        <v>976</v>
      </c>
      <c r="BX23" s="15">
        <v>50</v>
      </c>
      <c r="BY23" s="14">
        <f t="shared" si="9"/>
        <v>5.1229508196721313E-2</v>
      </c>
      <c r="CB23" s="5" t="s">
        <v>18</v>
      </c>
      <c r="CC23" s="5" t="s">
        <v>13</v>
      </c>
      <c r="CD23" s="5">
        <v>1123</v>
      </c>
      <c r="CE23" s="5">
        <v>41</v>
      </c>
      <c r="CF23" s="14">
        <f t="shared" si="10"/>
        <v>3.6509349955476403E-2</v>
      </c>
      <c r="CH23" s="41"/>
      <c r="CI23" s="7" t="s">
        <v>37</v>
      </c>
      <c r="CJ23" s="7" t="s">
        <v>13</v>
      </c>
      <c r="CK23" s="7">
        <v>1227</v>
      </c>
      <c r="CL23" s="5">
        <v>71</v>
      </c>
      <c r="CM23" s="14">
        <f t="shared" si="11"/>
        <v>5.7864710676446621E-2</v>
      </c>
      <c r="CO23" s="35"/>
      <c r="CP23" s="35"/>
      <c r="CQ23" s="36"/>
      <c r="CR23" s="1" t="s">
        <v>14</v>
      </c>
      <c r="CS23" s="1">
        <v>58</v>
      </c>
      <c r="CT23" s="1">
        <v>0</v>
      </c>
      <c r="CU23" s="4">
        <f t="shared" si="51"/>
        <v>0</v>
      </c>
      <c r="CV23" s="1">
        <v>65</v>
      </c>
      <c r="CW23" s="1">
        <v>0</v>
      </c>
      <c r="CX23" s="4">
        <f t="shared" si="52"/>
        <v>0</v>
      </c>
      <c r="CY23" s="1">
        <v>101</v>
      </c>
      <c r="CZ23" s="1">
        <v>3</v>
      </c>
      <c r="DA23" s="4">
        <f t="shared" si="37"/>
        <v>2.9702970297029702E-2</v>
      </c>
    </row>
    <row r="24" spans="2:105" ht="14.25" customHeight="1">
      <c r="B24" s="1"/>
      <c r="C24" s="2"/>
      <c r="D24" s="1"/>
      <c r="E24" s="1" t="s">
        <v>14</v>
      </c>
      <c r="F24" s="1">
        <v>2</v>
      </c>
      <c r="G24" s="1">
        <v>0</v>
      </c>
      <c r="H24" s="1">
        <v>2</v>
      </c>
      <c r="I24" s="1">
        <v>23</v>
      </c>
      <c r="J24" s="1">
        <v>0</v>
      </c>
      <c r="K24" s="1">
        <v>0</v>
      </c>
      <c r="L24" s="8">
        <f t="shared" si="0"/>
        <v>27</v>
      </c>
      <c r="M24" s="8"/>
      <c r="O24" s="1"/>
      <c r="P24" s="2"/>
      <c r="Q24" s="1"/>
      <c r="R24" s="1" t="s">
        <v>14</v>
      </c>
      <c r="S24" s="1">
        <v>161</v>
      </c>
      <c r="T24" s="1">
        <v>47</v>
      </c>
      <c r="U24" s="1">
        <v>218</v>
      </c>
      <c r="V24" s="1">
        <v>392</v>
      </c>
      <c r="W24" s="1">
        <v>159</v>
      </c>
      <c r="X24" s="1">
        <v>9</v>
      </c>
      <c r="Y24" s="8">
        <f t="shared" si="1"/>
        <v>986</v>
      </c>
      <c r="Z24" s="8"/>
      <c r="AA24" s="1"/>
      <c r="AB24" s="2"/>
      <c r="AC24" s="1"/>
      <c r="AD24" s="1" t="s">
        <v>14</v>
      </c>
      <c r="AE24" s="4">
        <f t="shared" si="47"/>
        <v>1.2422360248447204E-2</v>
      </c>
      <c r="AF24" s="4">
        <f t="shared" ref="AF24:AK24" si="54">G24/T24</f>
        <v>0</v>
      </c>
      <c r="AG24" s="4">
        <f t="shared" si="54"/>
        <v>9.1743119266055051E-3</v>
      </c>
      <c r="AH24" s="4">
        <f t="shared" si="54"/>
        <v>5.8673469387755105E-2</v>
      </c>
      <c r="AI24" s="4">
        <f t="shared" si="54"/>
        <v>0</v>
      </c>
      <c r="AJ24" s="4">
        <f t="shared" si="54"/>
        <v>0</v>
      </c>
      <c r="AK24" s="4">
        <f t="shared" si="54"/>
        <v>2.7383367139959432E-2</v>
      </c>
      <c r="AM24" s="10"/>
      <c r="AN24" s="6"/>
      <c r="AO24" s="7" t="s">
        <v>14</v>
      </c>
      <c r="AP24" s="7">
        <v>957</v>
      </c>
      <c r="AQ24" s="7">
        <v>48</v>
      </c>
      <c r="AR24" s="11">
        <f t="shared" si="3"/>
        <v>5.0156739811912224E-2</v>
      </c>
      <c r="AT24" s="41"/>
      <c r="AV24" s="5" t="s">
        <v>14</v>
      </c>
      <c r="AW24" s="5">
        <v>1092</v>
      </c>
      <c r="AX24" s="5">
        <v>69</v>
      </c>
      <c r="AY24" s="11">
        <f t="shared" si="4"/>
        <v>6.3186813186813184E-2</v>
      </c>
      <c r="BA24" s="41"/>
      <c r="BC24" s="5" t="s">
        <v>14</v>
      </c>
      <c r="BD24" s="5">
        <v>1178</v>
      </c>
      <c r="BE24" s="5">
        <v>87</v>
      </c>
      <c r="BF24" s="11">
        <f t="shared" si="5"/>
        <v>7.3853989813242787E-2</v>
      </c>
      <c r="BH24" s="7"/>
      <c r="BI24" s="7"/>
      <c r="BJ24" s="7"/>
      <c r="BK24" s="7"/>
      <c r="BL24" s="7"/>
      <c r="BM24" s="7"/>
      <c r="BN24" s="7"/>
      <c r="BO24" s="7"/>
      <c r="BT24" s="7"/>
      <c r="BU24" s="7"/>
      <c r="BV24" s="7" t="s">
        <v>14</v>
      </c>
      <c r="BW24" s="7">
        <v>957</v>
      </c>
      <c r="BX24" s="15">
        <v>48</v>
      </c>
      <c r="BY24" s="14">
        <f t="shared" si="9"/>
        <v>5.0156739811912224E-2</v>
      </c>
      <c r="CC24" s="5" t="s">
        <v>14</v>
      </c>
      <c r="CD24" s="5">
        <v>1092</v>
      </c>
      <c r="CE24" s="5">
        <v>69</v>
      </c>
      <c r="CF24" s="14">
        <f t="shared" si="10"/>
        <v>6.3186813186813184E-2</v>
      </c>
      <c r="CH24" s="41"/>
      <c r="CI24" s="7"/>
      <c r="CJ24" s="7" t="s">
        <v>14</v>
      </c>
      <c r="CK24" s="7">
        <v>1178</v>
      </c>
      <c r="CL24" s="5">
        <v>87</v>
      </c>
      <c r="CM24" s="14">
        <f t="shared" si="11"/>
        <v>7.3853989813242787E-2</v>
      </c>
      <c r="CO24" s="35"/>
      <c r="CP24" s="35"/>
      <c r="CQ24" s="37" t="s">
        <v>8</v>
      </c>
      <c r="CR24" s="1" t="s">
        <v>13</v>
      </c>
      <c r="CS24" s="1">
        <v>22</v>
      </c>
      <c r="CT24" s="1">
        <v>3</v>
      </c>
      <c r="CU24" s="4">
        <f t="shared" si="51"/>
        <v>0.13636363636363635</v>
      </c>
      <c r="CV24" s="1">
        <v>10</v>
      </c>
      <c r="CW24" s="1">
        <v>0</v>
      </c>
      <c r="CX24" s="4">
        <f t="shared" si="52"/>
        <v>0</v>
      </c>
      <c r="CY24" s="1">
        <v>17</v>
      </c>
      <c r="CZ24" s="1">
        <v>0</v>
      </c>
      <c r="DA24" s="4">
        <f t="shared" si="37"/>
        <v>0</v>
      </c>
    </row>
    <row r="25" spans="2:105" ht="14.25" customHeight="1">
      <c r="B25" s="1"/>
      <c r="C25" s="2"/>
      <c r="D25" s="1" t="s">
        <v>15</v>
      </c>
      <c r="E25" s="1" t="s">
        <v>13</v>
      </c>
      <c r="F25" s="1">
        <v>0</v>
      </c>
      <c r="G25" s="1">
        <v>0</v>
      </c>
      <c r="H25" s="1">
        <v>1</v>
      </c>
      <c r="I25" s="1">
        <v>1</v>
      </c>
      <c r="J25" s="1">
        <v>0</v>
      </c>
      <c r="K25" s="1">
        <v>0</v>
      </c>
      <c r="L25" s="8">
        <f t="shared" si="0"/>
        <v>2</v>
      </c>
      <c r="M25" s="8"/>
      <c r="O25" s="1"/>
      <c r="P25" s="2"/>
      <c r="Q25" s="1" t="s">
        <v>15</v>
      </c>
      <c r="R25" s="1" t="s">
        <v>13</v>
      </c>
      <c r="S25" s="1">
        <v>24</v>
      </c>
      <c r="T25" s="1">
        <v>5</v>
      </c>
      <c r="U25" s="1">
        <v>45</v>
      </c>
      <c r="V25" s="1">
        <v>128</v>
      </c>
      <c r="W25" s="1">
        <v>50</v>
      </c>
      <c r="X25" s="1">
        <v>7</v>
      </c>
      <c r="Y25" s="8">
        <f t="shared" si="1"/>
        <v>259</v>
      </c>
      <c r="Z25" s="8"/>
      <c r="AA25" s="1"/>
      <c r="AB25" s="2"/>
      <c r="AC25" s="1" t="s">
        <v>15</v>
      </c>
      <c r="AD25" s="1" t="s">
        <v>13</v>
      </c>
      <c r="AE25" s="4">
        <f t="shared" si="47"/>
        <v>0</v>
      </c>
      <c r="AF25" s="4">
        <f t="shared" ref="AF25:AK25" si="55">G25/T25</f>
        <v>0</v>
      </c>
      <c r="AG25" s="4">
        <f t="shared" si="55"/>
        <v>2.2222222222222223E-2</v>
      </c>
      <c r="AH25" s="4">
        <f t="shared" si="55"/>
        <v>7.8125E-3</v>
      </c>
      <c r="AI25" s="4">
        <f t="shared" si="55"/>
        <v>0</v>
      </c>
      <c r="AJ25" s="4">
        <f t="shared" si="55"/>
        <v>0</v>
      </c>
      <c r="AK25" s="4">
        <f t="shared" si="55"/>
        <v>7.7220077220077222E-3</v>
      </c>
      <c r="AM25" s="10"/>
      <c r="AN25" s="6" t="s">
        <v>19</v>
      </c>
      <c r="AO25" s="7" t="s">
        <v>13</v>
      </c>
      <c r="AP25" s="7">
        <v>24</v>
      </c>
      <c r="AQ25" s="7">
        <v>0</v>
      </c>
      <c r="AR25" s="11">
        <f t="shared" si="3"/>
        <v>0</v>
      </c>
      <c r="AT25" s="41"/>
      <c r="AU25" s="5" t="s">
        <v>19</v>
      </c>
      <c r="AV25" s="5" t="s">
        <v>13</v>
      </c>
      <c r="AW25" s="5">
        <v>73</v>
      </c>
      <c r="AX25" s="5">
        <v>8</v>
      </c>
      <c r="AY25" s="11">
        <f t="shared" si="4"/>
        <v>0.1095890410958904</v>
      </c>
      <c r="BA25" s="41"/>
      <c r="BB25" s="5" t="s">
        <v>19</v>
      </c>
      <c r="BC25" s="5" t="s">
        <v>13</v>
      </c>
      <c r="BD25" s="5">
        <v>105</v>
      </c>
      <c r="BE25" s="5">
        <v>2</v>
      </c>
      <c r="BF25" s="11">
        <f t="shared" si="5"/>
        <v>1.9047619047619049E-2</v>
      </c>
      <c r="BH25" s="7"/>
      <c r="BI25" s="7"/>
      <c r="BJ25" s="7"/>
      <c r="BK25" s="7"/>
      <c r="BL25" s="7"/>
      <c r="BM25" s="7"/>
      <c r="BN25" s="7"/>
      <c r="BO25" s="7"/>
      <c r="BT25" s="7"/>
      <c r="BU25" s="7" t="s">
        <v>19</v>
      </c>
      <c r="BV25" s="7" t="s">
        <v>13</v>
      </c>
      <c r="BW25" s="7">
        <v>24</v>
      </c>
      <c r="BX25" s="15">
        <v>0</v>
      </c>
      <c r="BY25" s="14">
        <f t="shared" si="9"/>
        <v>0</v>
      </c>
      <c r="CB25" s="5" t="s">
        <v>19</v>
      </c>
      <c r="CC25" s="5" t="s">
        <v>13</v>
      </c>
      <c r="CD25" s="5">
        <v>73</v>
      </c>
      <c r="CE25" s="5">
        <v>8</v>
      </c>
      <c r="CF25" s="14">
        <f t="shared" si="10"/>
        <v>0.1095890410958904</v>
      </c>
      <c r="CH25" s="41"/>
      <c r="CI25" s="7" t="s">
        <v>19</v>
      </c>
      <c r="CJ25" s="7" t="s">
        <v>13</v>
      </c>
      <c r="CK25" s="7">
        <v>105</v>
      </c>
      <c r="CL25" s="5">
        <v>2</v>
      </c>
      <c r="CM25" s="14">
        <f t="shared" si="11"/>
        <v>1.9047619047619049E-2</v>
      </c>
      <c r="CO25" s="36"/>
      <c r="CP25" s="36"/>
      <c r="CQ25" s="36"/>
      <c r="CR25" s="1" t="s">
        <v>14</v>
      </c>
      <c r="CS25" s="1">
        <v>20</v>
      </c>
      <c r="CT25" s="1">
        <v>0</v>
      </c>
      <c r="CU25" s="4">
        <f t="shared" si="51"/>
        <v>0</v>
      </c>
      <c r="CV25" s="1">
        <v>22</v>
      </c>
      <c r="CW25" s="1">
        <v>0</v>
      </c>
      <c r="CX25" s="4">
        <f t="shared" si="52"/>
        <v>0</v>
      </c>
      <c r="CY25" s="1">
        <v>33</v>
      </c>
      <c r="CZ25" s="1">
        <v>1</v>
      </c>
      <c r="DA25" s="4">
        <f t="shared" si="37"/>
        <v>3.0303030303030304E-2</v>
      </c>
    </row>
    <row r="26" spans="2:105" ht="14.25" customHeight="1">
      <c r="B26" s="1"/>
      <c r="C26" s="2"/>
      <c r="D26" s="1"/>
      <c r="E26" s="1" t="s">
        <v>14</v>
      </c>
      <c r="F26" s="1">
        <v>0</v>
      </c>
      <c r="G26" s="1">
        <v>0</v>
      </c>
      <c r="H26" s="1">
        <v>0</v>
      </c>
      <c r="I26" s="1">
        <v>3</v>
      </c>
      <c r="J26" s="1">
        <v>0</v>
      </c>
      <c r="K26" s="1">
        <v>0</v>
      </c>
      <c r="L26" s="8">
        <f t="shared" si="0"/>
        <v>3</v>
      </c>
      <c r="M26" s="8"/>
      <c r="O26" s="1"/>
      <c r="P26" s="2"/>
      <c r="Q26" s="1"/>
      <c r="R26" s="1" t="s">
        <v>14</v>
      </c>
      <c r="S26" s="1">
        <v>27</v>
      </c>
      <c r="T26" s="1">
        <v>3</v>
      </c>
      <c r="U26" s="1">
        <v>37</v>
      </c>
      <c r="V26" s="1">
        <v>126</v>
      </c>
      <c r="W26" s="1">
        <v>44</v>
      </c>
      <c r="X26" s="1">
        <v>4</v>
      </c>
      <c r="Y26" s="8">
        <f t="shared" si="1"/>
        <v>241</v>
      </c>
      <c r="Z26" s="8"/>
      <c r="AA26" s="1"/>
      <c r="AB26" s="2"/>
      <c r="AC26" s="1"/>
      <c r="AD26" s="1" t="s">
        <v>14</v>
      </c>
      <c r="AE26" s="4">
        <f t="shared" si="47"/>
        <v>0</v>
      </c>
      <c r="AF26" s="4">
        <f t="shared" ref="AF26:AK26" si="56">G26/T26</f>
        <v>0</v>
      </c>
      <c r="AG26" s="4">
        <f t="shared" si="56"/>
        <v>0</v>
      </c>
      <c r="AH26" s="4">
        <f t="shared" si="56"/>
        <v>2.3809523809523808E-2</v>
      </c>
      <c r="AI26" s="4">
        <f t="shared" si="56"/>
        <v>0</v>
      </c>
      <c r="AJ26" s="4">
        <f t="shared" si="56"/>
        <v>0</v>
      </c>
      <c r="AK26" s="4">
        <f t="shared" si="56"/>
        <v>1.2448132780082987E-2</v>
      </c>
      <c r="AM26" s="10"/>
      <c r="AN26" s="6"/>
      <c r="AO26" s="7" t="s">
        <v>14</v>
      </c>
      <c r="AP26" s="7">
        <v>36</v>
      </c>
      <c r="AQ26" s="7">
        <v>1</v>
      </c>
      <c r="AR26" s="11">
        <f t="shared" si="3"/>
        <v>2.7777777777777776E-2</v>
      </c>
      <c r="AT26" s="41"/>
      <c r="AV26" s="5" t="s">
        <v>14</v>
      </c>
      <c r="AW26" s="5">
        <v>84</v>
      </c>
      <c r="AX26" s="5">
        <v>7</v>
      </c>
      <c r="AY26" s="11">
        <f t="shared" si="4"/>
        <v>8.3333333333333329E-2</v>
      </c>
      <c r="BA26" s="41"/>
      <c r="BC26" s="5" t="s">
        <v>14</v>
      </c>
      <c r="BD26" s="5">
        <v>116</v>
      </c>
      <c r="BE26" s="5">
        <v>4</v>
      </c>
      <c r="BF26" s="11">
        <f t="shared" si="5"/>
        <v>3.4482758620689655E-2</v>
      </c>
      <c r="BH26" s="7"/>
      <c r="BI26" s="7"/>
      <c r="BJ26" s="7"/>
      <c r="BK26" s="7"/>
      <c r="BL26" s="7"/>
      <c r="BM26" s="7"/>
      <c r="BN26" s="7"/>
      <c r="BO26" s="7"/>
      <c r="BT26" s="7"/>
      <c r="BU26" s="7"/>
      <c r="BV26" s="7" t="s">
        <v>14</v>
      </c>
      <c r="BW26" s="7">
        <v>36</v>
      </c>
      <c r="BX26" s="15">
        <v>1</v>
      </c>
      <c r="BY26" s="14">
        <f t="shared" si="9"/>
        <v>2.7777777777777776E-2</v>
      </c>
      <c r="CC26" s="5" t="s">
        <v>14</v>
      </c>
      <c r="CD26" s="5">
        <v>84</v>
      </c>
      <c r="CE26" s="5">
        <v>7</v>
      </c>
      <c r="CF26" s="14">
        <f t="shared" si="10"/>
        <v>8.3333333333333329E-2</v>
      </c>
      <c r="CH26" s="41"/>
      <c r="CI26" s="7"/>
      <c r="CJ26" s="7" t="s">
        <v>14</v>
      </c>
      <c r="CK26" s="7">
        <v>116</v>
      </c>
      <c r="CL26" s="5">
        <v>4</v>
      </c>
      <c r="CM26" s="14">
        <f t="shared" si="11"/>
        <v>3.4482758620689655E-2</v>
      </c>
      <c r="CO26" s="37">
        <v>9</v>
      </c>
      <c r="CP26" s="34" t="s">
        <v>35</v>
      </c>
      <c r="CQ26" s="37" t="s">
        <v>4</v>
      </c>
      <c r="CR26" s="1" t="s">
        <v>13</v>
      </c>
      <c r="CS26" s="1">
        <v>7</v>
      </c>
      <c r="CT26" s="1">
        <v>0</v>
      </c>
      <c r="CU26" s="4">
        <f t="shared" si="51"/>
        <v>0</v>
      </c>
      <c r="CV26" s="1">
        <v>8</v>
      </c>
      <c r="CW26" s="1">
        <v>2</v>
      </c>
      <c r="CX26" s="19">
        <f t="shared" si="52"/>
        <v>0.25</v>
      </c>
      <c r="CY26" s="1">
        <v>8</v>
      </c>
      <c r="CZ26" s="1">
        <v>2</v>
      </c>
      <c r="DA26" s="19">
        <f t="shared" si="37"/>
        <v>0.25</v>
      </c>
    </row>
    <row r="27" spans="2:105" ht="14.25" customHeight="1">
      <c r="B27" s="1"/>
      <c r="C27" s="2" t="s">
        <v>19</v>
      </c>
      <c r="D27" s="1" t="s">
        <v>12</v>
      </c>
      <c r="E27" s="1" t="s">
        <v>13</v>
      </c>
      <c r="F27" s="1"/>
      <c r="G27" s="1"/>
      <c r="H27" s="1"/>
      <c r="I27" s="1">
        <v>2</v>
      </c>
      <c r="J27" s="1">
        <v>3</v>
      </c>
      <c r="K27" s="1"/>
      <c r="L27" s="8">
        <f t="shared" si="0"/>
        <v>5</v>
      </c>
      <c r="M27" s="8"/>
      <c r="O27" s="1"/>
      <c r="P27" s="2" t="s">
        <v>19</v>
      </c>
      <c r="Q27" s="1" t="s">
        <v>12</v>
      </c>
      <c r="R27" s="1" t="s">
        <v>13</v>
      </c>
      <c r="S27" s="1"/>
      <c r="T27" s="1"/>
      <c r="U27" s="1"/>
      <c r="V27" s="1">
        <v>31</v>
      </c>
      <c r="W27" s="1">
        <v>22</v>
      </c>
      <c r="X27" s="1"/>
      <c r="Y27" s="8">
        <f t="shared" si="1"/>
        <v>53</v>
      </c>
      <c r="Z27" s="8"/>
      <c r="AA27" s="1"/>
      <c r="AB27" s="2" t="s">
        <v>19</v>
      </c>
      <c r="AC27" s="1" t="s">
        <v>12</v>
      </c>
      <c r="AD27" s="1" t="s">
        <v>13</v>
      </c>
      <c r="AE27" s="4" t="s">
        <v>16</v>
      </c>
      <c r="AF27" s="4" t="s">
        <v>16</v>
      </c>
      <c r="AG27" s="4" t="s">
        <v>16</v>
      </c>
      <c r="AH27" s="4">
        <f t="shared" ref="AH27:AI27" si="57">I27/V27</f>
        <v>6.4516129032258063E-2</v>
      </c>
      <c r="AI27" s="4">
        <f t="shared" si="57"/>
        <v>0.13636363636363635</v>
      </c>
      <c r="AJ27" s="4" t="s">
        <v>16</v>
      </c>
      <c r="AK27" s="4">
        <f t="shared" ref="AK27:AK30" si="58">L27/Y27</f>
        <v>9.4339622641509441E-2</v>
      </c>
      <c r="AM27" s="10">
        <v>10</v>
      </c>
      <c r="AN27" s="6" t="s">
        <v>11</v>
      </c>
      <c r="AO27" s="7" t="s">
        <v>13</v>
      </c>
      <c r="AP27" s="7">
        <v>609</v>
      </c>
      <c r="AQ27" s="7">
        <v>43</v>
      </c>
      <c r="AR27" s="11">
        <f t="shared" si="3"/>
        <v>7.0607553366174053E-2</v>
      </c>
      <c r="AT27" s="42">
        <v>10</v>
      </c>
      <c r="AU27" s="5" t="s">
        <v>11</v>
      </c>
      <c r="AV27" s="5" t="s">
        <v>13</v>
      </c>
      <c r="AW27" s="5">
        <v>620</v>
      </c>
      <c r="AX27" s="5">
        <v>48</v>
      </c>
      <c r="AY27" s="11">
        <f t="shared" si="4"/>
        <v>7.7419354838709681E-2</v>
      </c>
      <c r="BA27" s="42">
        <v>10</v>
      </c>
      <c r="BB27" s="5" t="s">
        <v>11</v>
      </c>
      <c r="BC27" s="5" t="s">
        <v>13</v>
      </c>
      <c r="BD27" s="5">
        <v>640</v>
      </c>
      <c r="BE27" s="5">
        <v>72</v>
      </c>
      <c r="BF27" s="11">
        <f t="shared" si="5"/>
        <v>0.1125</v>
      </c>
      <c r="BH27" s="7"/>
      <c r="BI27" s="7"/>
      <c r="BJ27" s="7"/>
      <c r="BK27" s="7"/>
      <c r="BL27" s="7"/>
      <c r="BM27" s="7"/>
      <c r="BN27" s="7"/>
      <c r="BO27" s="7"/>
      <c r="BT27" s="7">
        <v>10</v>
      </c>
      <c r="BU27" s="7" t="s">
        <v>34</v>
      </c>
      <c r="BV27" s="7" t="s">
        <v>13</v>
      </c>
      <c r="BW27" s="7">
        <v>609</v>
      </c>
      <c r="BX27" s="15">
        <v>43</v>
      </c>
      <c r="BY27" s="14">
        <f t="shared" si="9"/>
        <v>7.0607553366174053E-2</v>
      </c>
      <c r="CA27" s="5">
        <v>10</v>
      </c>
      <c r="CB27" s="5" t="s">
        <v>11</v>
      </c>
      <c r="CC27" s="5" t="s">
        <v>13</v>
      </c>
      <c r="CD27" s="5">
        <v>620</v>
      </c>
      <c r="CE27" s="5">
        <v>48</v>
      </c>
      <c r="CF27" s="14">
        <f t="shared" si="10"/>
        <v>7.7419354838709681E-2</v>
      </c>
      <c r="CH27" s="40">
        <v>10</v>
      </c>
      <c r="CI27" s="7" t="s">
        <v>34</v>
      </c>
      <c r="CJ27" s="7" t="s">
        <v>13</v>
      </c>
      <c r="CK27" s="7">
        <v>640</v>
      </c>
      <c r="CL27" s="5">
        <v>72</v>
      </c>
      <c r="CM27" s="14">
        <f t="shared" si="11"/>
        <v>0.1125</v>
      </c>
      <c r="CO27" s="35"/>
      <c r="CP27" s="36"/>
      <c r="CQ27" s="36"/>
      <c r="CR27" s="1" t="s">
        <v>14</v>
      </c>
      <c r="CS27" s="1">
        <v>12</v>
      </c>
      <c r="CT27" s="1">
        <v>1</v>
      </c>
      <c r="CU27" s="4">
        <f t="shared" si="51"/>
        <v>8.3333333333333329E-2</v>
      </c>
      <c r="CV27" s="1">
        <v>4</v>
      </c>
      <c r="CW27" s="1">
        <v>0</v>
      </c>
      <c r="CX27" s="4">
        <f t="shared" si="52"/>
        <v>0</v>
      </c>
      <c r="CY27" s="1">
        <v>6</v>
      </c>
      <c r="CZ27" s="1">
        <v>1</v>
      </c>
      <c r="DA27" s="4">
        <f t="shared" si="37"/>
        <v>0.16666666666666666</v>
      </c>
    </row>
    <row r="28" spans="2:105" ht="14.25" customHeight="1">
      <c r="B28" s="1"/>
      <c r="C28" s="2"/>
      <c r="D28" s="1"/>
      <c r="E28" s="1" t="s">
        <v>14</v>
      </c>
      <c r="F28" s="1"/>
      <c r="G28" s="1"/>
      <c r="H28" s="1"/>
      <c r="I28" s="1">
        <v>0</v>
      </c>
      <c r="J28" s="1">
        <v>0</v>
      </c>
      <c r="K28" s="1"/>
      <c r="L28" s="8">
        <f t="shared" si="0"/>
        <v>0</v>
      </c>
      <c r="M28" s="8"/>
      <c r="O28" s="1"/>
      <c r="P28" s="2"/>
      <c r="Q28" s="1"/>
      <c r="R28" s="1" t="s">
        <v>14</v>
      </c>
      <c r="S28" s="1"/>
      <c r="T28" s="1"/>
      <c r="U28" s="1"/>
      <c r="V28" s="1">
        <v>45</v>
      </c>
      <c r="W28" s="1">
        <v>20</v>
      </c>
      <c r="X28" s="1"/>
      <c r="Y28" s="8">
        <f t="shared" si="1"/>
        <v>65</v>
      </c>
      <c r="Z28" s="8"/>
      <c r="AA28" s="1"/>
      <c r="AB28" s="2"/>
      <c r="AC28" s="1"/>
      <c r="AD28" s="1" t="s">
        <v>14</v>
      </c>
      <c r="AE28" s="4" t="s">
        <v>16</v>
      </c>
      <c r="AF28" s="4" t="s">
        <v>16</v>
      </c>
      <c r="AG28" s="4" t="s">
        <v>16</v>
      </c>
      <c r="AH28" s="4">
        <f t="shared" ref="AH28:AI28" si="59">I28/V28</f>
        <v>0</v>
      </c>
      <c r="AI28" s="4">
        <f t="shared" si="59"/>
        <v>0</v>
      </c>
      <c r="AJ28" s="4" t="s">
        <v>16</v>
      </c>
      <c r="AK28" s="4">
        <f t="shared" si="58"/>
        <v>0</v>
      </c>
      <c r="AM28" s="10"/>
      <c r="AN28" s="6"/>
      <c r="AO28" s="7" t="s">
        <v>14</v>
      </c>
      <c r="AP28" s="7">
        <v>569</v>
      </c>
      <c r="AQ28" s="7">
        <v>49</v>
      </c>
      <c r="AR28" s="11">
        <f t="shared" si="3"/>
        <v>8.6115992970123026E-2</v>
      </c>
      <c r="AT28" s="41"/>
      <c r="AV28" s="5" t="s">
        <v>14</v>
      </c>
      <c r="AW28" s="5">
        <v>566</v>
      </c>
      <c r="AX28" s="5">
        <v>58</v>
      </c>
      <c r="AY28" s="11">
        <f t="shared" si="4"/>
        <v>0.10247349823321555</v>
      </c>
      <c r="BA28" s="41"/>
      <c r="BC28" s="5" t="s">
        <v>14</v>
      </c>
      <c r="BD28" s="5">
        <v>566</v>
      </c>
      <c r="BE28" s="5">
        <v>74</v>
      </c>
      <c r="BF28" s="11">
        <f t="shared" si="5"/>
        <v>0.13074204946996468</v>
      </c>
      <c r="BH28" s="7"/>
      <c r="BI28" s="7"/>
      <c r="BJ28" s="7"/>
      <c r="BK28" s="7"/>
      <c r="BL28" s="7"/>
      <c r="BM28" s="7"/>
      <c r="BN28" s="7"/>
      <c r="BO28" s="7"/>
      <c r="BT28" s="7"/>
      <c r="BU28" s="7"/>
      <c r="BV28" s="7" t="s">
        <v>14</v>
      </c>
      <c r="BW28" s="7">
        <v>569</v>
      </c>
      <c r="BX28" s="15">
        <v>49</v>
      </c>
      <c r="BY28" s="14">
        <f t="shared" si="9"/>
        <v>8.6115992970123026E-2</v>
      </c>
      <c r="CC28" s="5" t="s">
        <v>14</v>
      </c>
      <c r="CD28" s="5">
        <v>566</v>
      </c>
      <c r="CE28" s="5">
        <v>58</v>
      </c>
      <c r="CF28" s="14">
        <f t="shared" si="10"/>
        <v>0.10247349823321555</v>
      </c>
      <c r="CH28" s="41"/>
      <c r="CI28" s="7"/>
      <c r="CJ28" s="7" t="s">
        <v>14</v>
      </c>
      <c r="CK28" s="7">
        <v>566</v>
      </c>
      <c r="CL28" s="5">
        <v>74</v>
      </c>
      <c r="CM28" s="14">
        <f t="shared" si="11"/>
        <v>0.13074204946996468</v>
      </c>
      <c r="CO28" s="35"/>
      <c r="CP28" s="34" t="s">
        <v>19</v>
      </c>
      <c r="CQ28" s="37" t="s">
        <v>7</v>
      </c>
      <c r="CR28" s="1" t="s">
        <v>13</v>
      </c>
      <c r="CS28" s="1">
        <v>24</v>
      </c>
      <c r="CT28" s="1">
        <v>0</v>
      </c>
      <c r="CU28" s="4">
        <f t="shared" si="51"/>
        <v>0</v>
      </c>
      <c r="CV28" s="1">
        <v>64</v>
      </c>
      <c r="CW28" s="1">
        <v>8</v>
      </c>
      <c r="CX28" s="4">
        <f t="shared" si="52"/>
        <v>0.125</v>
      </c>
      <c r="CY28" s="1">
        <v>95</v>
      </c>
      <c r="CZ28" s="1">
        <v>2</v>
      </c>
      <c r="DA28" s="4">
        <f t="shared" si="37"/>
        <v>2.1052631578947368E-2</v>
      </c>
    </row>
    <row r="29" spans="2:105" ht="14.25" customHeight="1">
      <c r="B29" s="1"/>
      <c r="C29" s="2"/>
      <c r="D29" s="1" t="s">
        <v>15</v>
      </c>
      <c r="E29" s="1" t="s">
        <v>13</v>
      </c>
      <c r="F29" s="1"/>
      <c r="G29" s="1"/>
      <c r="H29" s="1"/>
      <c r="I29" s="1">
        <v>0</v>
      </c>
      <c r="J29" s="1"/>
      <c r="K29" s="1"/>
      <c r="L29" s="8">
        <f t="shared" si="0"/>
        <v>0</v>
      </c>
      <c r="M29" s="8"/>
      <c r="O29" s="1"/>
      <c r="P29" s="2"/>
      <c r="Q29" s="1" t="s">
        <v>15</v>
      </c>
      <c r="R29" s="1" t="s">
        <v>13</v>
      </c>
      <c r="S29" s="1"/>
      <c r="T29" s="1"/>
      <c r="U29" s="1"/>
      <c r="V29" s="1">
        <v>23</v>
      </c>
      <c r="W29" s="1"/>
      <c r="X29" s="1"/>
      <c r="Y29" s="8">
        <f t="shared" si="1"/>
        <v>23</v>
      </c>
      <c r="Z29" s="8"/>
      <c r="AA29" s="1"/>
      <c r="AB29" s="2"/>
      <c r="AC29" s="1" t="s">
        <v>15</v>
      </c>
      <c r="AD29" s="1" t="s">
        <v>13</v>
      </c>
      <c r="AE29" s="4" t="s">
        <v>16</v>
      </c>
      <c r="AF29" s="4" t="s">
        <v>16</v>
      </c>
      <c r="AG29" s="4" t="s">
        <v>16</v>
      </c>
      <c r="AH29" s="4">
        <f t="shared" ref="AH29:AH30" si="60">I29/V29</f>
        <v>0</v>
      </c>
      <c r="AI29" s="4" t="s">
        <v>16</v>
      </c>
      <c r="AJ29" s="4" t="s">
        <v>16</v>
      </c>
      <c r="AK29" s="4">
        <f t="shared" si="58"/>
        <v>0</v>
      </c>
      <c r="AM29" s="10"/>
      <c r="AN29" s="6" t="s">
        <v>17</v>
      </c>
      <c r="AO29" s="7" t="s">
        <v>13</v>
      </c>
      <c r="AP29" s="7">
        <v>12</v>
      </c>
      <c r="AQ29" s="7">
        <v>2</v>
      </c>
      <c r="AR29" s="11">
        <f t="shared" si="3"/>
        <v>0.16666666666666666</v>
      </c>
      <c r="AT29" s="41"/>
      <c r="AU29" s="5" t="s">
        <v>17</v>
      </c>
      <c r="AV29" s="5" t="s">
        <v>13</v>
      </c>
      <c r="AW29" s="5">
        <v>9</v>
      </c>
      <c r="AX29" s="5">
        <v>0</v>
      </c>
      <c r="AY29" s="11">
        <f t="shared" si="4"/>
        <v>0</v>
      </c>
      <c r="BA29" s="41"/>
      <c r="BB29" s="5" t="s">
        <v>17</v>
      </c>
      <c r="BC29" s="5" t="s">
        <v>13</v>
      </c>
      <c r="BD29" s="5">
        <v>4</v>
      </c>
      <c r="BE29" s="5">
        <v>1</v>
      </c>
      <c r="BF29" s="11">
        <f t="shared" si="5"/>
        <v>0.25</v>
      </c>
      <c r="BH29" s="7"/>
      <c r="BI29" s="7"/>
      <c r="BJ29" s="7"/>
      <c r="BK29" s="7"/>
      <c r="BL29" s="7"/>
      <c r="BM29" s="7"/>
      <c r="BN29" s="7"/>
      <c r="BO29" s="7"/>
      <c r="BT29" s="7"/>
      <c r="BU29" s="7" t="s">
        <v>36</v>
      </c>
      <c r="BV29" s="7" t="s">
        <v>13</v>
      </c>
      <c r="BW29" s="7">
        <v>12</v>
      </c>
      <c r="BX29" s="15">
        <v>2</v>
      </c>
      <c r="BY29" s="14">
        <f t="shared" si="9"/>
        <v>0.16666666666666666</v>
      </c>
      <c r="CB29" s="5" t="s">
        <v>17</v>
      </c>
      <c r="CC29" s="5" t="s">
        <v>13</v>
      </c>
      <c r="CD29" s="5">
        <v>9</v>
      </c>
      <c r="CE29" s="5">
        <v>0</v>
      </c>
      <c r="CF29" s="14">
        <f t="shared" si="10"/>
        <v>0</v>
      </c>
      <c r="CH29" s="41"/>
      <c r="CI29" s="7" t="s">
        <v>35</v>
      </c>
      <c r="CJ29" s="7" t="s">
        <v>13</v>
      </c>
      <c r="CK29" s="7">
        <v>4</v>
      </c>
      <c r="CL29" s="5">
        <v>1</v>
      </c>
      <c r="CM29" s="14">
        <f t="shared" si="11"/>
        <v>0.25</v>
      </c>
      <c r="CO29" s="35"/>
      <c r="CP29" s="35"/>
      <c r="CQ29" s="36"/>
      <c r="CR29" s="1" t="s">
        <v>14</v>
      </c>
      <c r="CS29" s="1">
        <v>36</v>
      </c>
      <c r="CT29" s="1">
        <v>1</v>
      </c>
      <c r="CU29" s="4">
        <f t="shared" si="51"/>
        <v>2.7777777777777776E-2</v>
      </c>
      <c r="CV29" s="1">
        <v>71</v>
      </c>
      <c r="CW29" s="1">
        <v>7</v>
      </c>
      <c r="CX29" s="4">
        <f t="shared" si="52"/>
        <v>9.8591549295774641E-2</v>
      </c>
      <c r="CY29" s="1">
        <v>95</v>
      </c>
      <c r="CZ29" s="1">
        <v>4</v>
      </c>
      <c r="DA29" s="4">
        <f t="shared" si="37"/>
        <v>4.2105263157894736E-2</v>
      </c>
    </row>
    <row r="30" spans="2:105" ht="14.25" customHeight="1">
      <c r="B30" s="1"/>
      <c r="C30" s="2"/>
      <c r="D30" s="1"/>
      <c r="E30" s="1" t="s">
        <v>14</v>
      </c>
      <c r="F30" s="1"/>
      <c r="G30" s="1"/>
      <c r="H30" s="1"/>
      <c r="I30" s="1">
        <v>0</v>
      </c>
      <c r="J30" s="1"/>
      <c r="K30" s="1"/>
      <c r="L30" s="8">
        <f t="shared" si="0"/>
        <v>0</v>
      </c>
      <c r="M30" s="8"/>
      <c r="O30" s="1"/>
      <c r="P30" s="2"/>
      <c r="Q30" s="1"/>
      <c r="R30" s="1" t="s">
        <v>14</v>
      </c>
      <c r="S30" s="1"/>
      <c r="T30" s="1"/>
      <c r="U30" s="1"/>
      <c r="V30" s="1">
        <v>13</v>
      </c>
      <c r="W30" s="1"/>
      <c r="X30" s="1"/>
      <c r="Y30" s="8">
        <f t="shared" si="1"/>
        <v>13</v>
      </c>
      <c r="Z30" s="8"/>
      <c r="AA30" s="1"/>
      <c r="AB30" s="2"/>
      <c r="AC30" s="1"/>
      <c r="AD30" s="1" t="s">
        <v>14</v>
      </c>
      <c r="AE30" s="4" t="s">
        <v>16</v>
      </c>
      <c r="AF30" s="4" t="s">
        <v>16</v>
      </c>
      <c r="AG30" s="4" t="s">
        <v>16</v>
      </c>
      <c r="AH30" s="4">
        <f t="shared" si="60"/>
        <v>0</v>
      </c>
      <c r="AI30" s="4" t="s">
        <v>16</v>
      </c>
      <c r="AJ30" s="4" t="s">
        <v>16</v>
      </c>
      <c r="AK30" s="4">
        <f t="shared" si="58"/>
        <v>0</v>
      </c>
      <c r="AM30" s="10"/>
      <c r="AN30" s="6"/>
      <c r="AO30" s="7" t="s">
        <v>14</v>
      </c>
      <c r="AP30" s="7">
        <v>15</v>
      </c>
      <c r="AQ30" s="7">
        <v>1</v>
      </c>
      <c r="AR30" s="11">
        <f t="shared" si="3"/>
        <v>6.6666666666666666E-2</v>
      </c>
      <c r="AT30" s="41"/>
      <c r="AV30" s="5" t="s">
        <v>14</v>
      </c>
      <c r="AW30" s="5">
        <v>12</v>
      </c>
      <c r="AX30" s="5">
        <v>0</v>
      </c>
      <c r="AY30" s="11">
        <f t="shared" si="4"/>
        <v>0</v>
      </c>
      <c r="BA30" s="41"/>
      <c r="BC30" s="5" t="s">
        <v>14</v>
      </c>
      <c r="BD30" s="5">
        <v>7</v>
      </c>
      <c r="BE30" s="5">
        <v>3</v>
      </c>
      <c r="BF30" s="11">
        <f t="shared" si="5"/>
        <v>0.42857142857142855</v>
      </c>
      <c r="BH30" s="7"/>
      <c r="BI30" s="7"/>
      <c r="BJ30" s="7"/>
      <c r="BK30" s="7"/>
      <c r="BL30" s="7"/>
      <c r="BM30" s="7"/>
      <c r="BN30" s="7"/>
      <c r="BO30" s="7"/>
      <c r="BT30" s="7"/>
      <c r="BU30" s="7"/>
      <c r="BV30" s="7" t="s">
        <v>14</v>
      </c>
      <c r="BW30" s="7">
        <v>15</v>
      </c>
      <c r="BX30" s="15">
        <v>1</v>
      </c>
      <c r="BY30" s="14">
        <f t="shared" si="9"/>
        <v>6.6666666666666666E-2</v>
      </c>
      <c r="CC30" s="5" t="s">
        <v>14</v>
      </c>
      <c r="CD30" s="5">
        <v>12</v>
      </c>
      <c r="CE30" s="5">
        <v>0</v>
      </c>
      <c r="CF30" s="14">
        <f t="shared" si="10"/>
        <v>0</v>
      </c>
      <c r="CH30" s="41"/>
      <c r="CI30" s="7"/>
      <c r="CJ30" s="7" t="s">
        <v>14</v>
      </c>
      <c r="CK30" s="7">
        <v>7</v>
      </c>
      <c r="CL30" s="5">
        <v>3</v>
      </c>
      <c r="CM30" s="14">
        <f t="shared" si="11"/>
        <v>0.42857142857142855</v>
      </c>
      <c r="CO30" s="35"/>
      <c r="CP30" s="35"/>
      <c r="CQ30" s="37" t="s">
        <v>8</v>
      </c>
      <c r="CR30" s="1" t="s">
        <v>13</v>
      </c>
      <c r="CS30" s="1"/>
      <c r="CT30" s="1"/>
      <c r="CU30" s="1"/>
      <c r="CV30" s="1">
        <v>9</v>
      </c>
      <c r="CW30" s="1">
        <v>0</v>
      </c>
      <c r="CX30" s="4">
        <f t="shared" si="52"/>
        <v>0</v>
      </c>
      <c r="CY30" s="1">
        <v>10</v>
      </c>
      <c r="CZ30" s="1">
        <v>0</v>
      </c>
      <c r="DA30" s="4">
        <f t="shared" si="37"/>
        <v>0</v>
      </c>
    </row>
    <row r="31" spans="2:105" ht="14.25" customHeight="1">
      <c r="B31" s="1">
        <v>9</v>
      </c>
      <c r="C31" s="2" t="s">
        <v>11</v>
      </c>
      <c r="D31" s="1" t="s">
        <v>12</v>
      </c>
      <c r="E31" s="1" t="s">
        <v>13</v>
      </c>
      <c r="F31" s="1">
        <v>5</v>
      </c>
      <c r="G31" s="1">
        <v>1</v>
      </c>
      <c r="H31" s="1">
        <v>6</v>
      </c>
      <c r="I31" s="1">
        <v>1</v>
      </c>
      <c r="J31" s="1">
        <v>0</v>
      </c>
      <c r="K31" s="1">
        <v>0</v>
      </c>
      <c r="L31" s="8">
        <f t="shared" si="0"/>
        <v>13</v>
      </c>
      <c r="M31" s="8"/>
      <c r="O31" s="1">
        <v>9</v>
      </c>
      <c r="P31" s="2" t="s">
        <v>11</v>
      </c>
      <c r="Q31" s="1" t="s">
        <v>12</v>
      </c>
      <c r="R31" s="1" t="s">
        <v>13</v>
      </c>
      <c r="S31" s="1">
        <v>51</v>
      </c>
      <c r="T31" s="1">
        <v>121</v>
      </c>
      <c r="U31" s="1">
        <v>100</v>
      </c>
      <c r="V31" s="1">
        <v>126</v>
      </c>
      <c r="W31" s="1">
        <v>38</v>
      </c>
      <c r="X31" s="1">
        <v>26</v>
      </c>
      <c r="Y31" s="8">
        <f t="shared" si="1"/>
        <v>462</v>
      </c>
      <c r="Z31" s="8"/>
      <c r="AA31" s="1">
        <v>9</v>
      </c>
      <c r="AB31" s="2" t="s">
        <v>11</v>
      </c>
      <c r="AC31" s="1" t="s">
        <v>12</v>
      </c>
      <c r="AD31" s="1" t="s">
        <v>13</v>
      </c>
      <c r="AE31" s="4">
        <f t="shared" ref="AE31:AK31" si="61">F31/S31</f>
        <v>9.8039215686274508E-2</v>
      </c>
      <c r="AF31" s="4">
        <f t="shared" si="61"/>
        <v>8.2644628099173556E-3</v>
      </c>
      <c r="AG31" s="4">
        <f t="shared" si="61"/>
        <v>0.06</v>
      </c>
      <c r="AH31" s="4">
        <f t="shared" si="61"/>
        <v>7.9365079365079361E-3</v>
      </c>
      <c r="AI31" s="4">
        <f t="shared" si="61"/>
        <v>0</v>
      </c>
      <c r="AJ31" s="4">
        <f t="shared" si="61"/>
        <v>0</v>
      </c>
      <c r="AK31" s="4">
        <f t="shared" si="61"/>
        <v>2.813852813852814E-2</v>
      </c>
      <c r="AM31" s="10"/>
      <c r="AN31" s="6" t="s">
        <v>18</v>
      </c>
      <c r="AO31" s="7" t="s">
        <v>13</v>
      </c>
      <c r="AP31" s="7">
        <v>865</v>
      </c>
      <c r="AQ31" s="7">
        <v>61</v>
      </c>
      <c r="AR31" s="11">
        <f t="shared" si="3"/>
        <v>7.0520231213872839E-2</v>
      </c>
      <c r="AT31" s="41"/>
      <c r="AU31" s="5" t="s">
        <v>18</v>
      </c>
      <c r="AV31" s="5" t="s">
        <v>13</v>
      </c>
      <c r="AW31" s="5">
        <v>894</v>
      </c>
      <c r="AX31" s="5">
        <v>83</v>
      </c>
      <c r="AY31" s="11">
        <f t="shared" si="4"/>
        <v>9.2841163310961969E-2</v>
      </c>
      <c r="BA31" s="41"/>
      <c r="BB31" s="5" t="s">
        <v>18</v>
      </c>
      <c r="BC31" s="5" t="s">
        <v>13</v>
      </c>
      <c r="BD31" s="5">
        <v>1071</v>
      </c>
      <c r="BE31" s="5">
        <v>130</v>
      </c>
      <c r="BF31" s="11">
        <f t="shared" si="5"/>
        <v>0.12138188608776844</v>
      </c>
      <c r="BH31" s="7"/>
      <c r="BI31" s="7"/>
      <c r="BJ31" s="7"/>
      <c r="BK31" s="7"/>
      <c r="BL31" s="7"/>
      <c r="BM31" s="7"/>
      <c r="BN31" s="7"/>
      <c r="BO31" s="7"/>
      <c r="BT31" s="7"/>
      <c r="BU31" s="7" t="s">
        <v>37</v>
      </c>
      <c r="BV31" s="7" t="s">
        <v>13</v>
      </c>
      <c r="BW31" s="7">
        <v>865</v>
      </c>
      <c r="BX31" s="15">
        <v>61</v>
      </c>
      <c r="BY31" s="14">
        <f t="shared" si="9"/>
        <v>7.0520231213872839E-2</v>
      </c>
      <c r="CB31" s="5" t="s">
        <v>18</v>
      </c>
      <c r="CC31" s="5" t="s">
        <v>13</v>
      </c>
      <c r="CD31" s="5">
        <v>894</v>
      </c>
      <c r="CE31" s="5">
        <v>83</v>
      </c>
      <c r="CF31" s="14">
        <f t="shared" si="10"/>
        <v>9.2841163310961969E-2</v>
      </c>
      <c r="CH31" s="41"/>
      <c r="CI31" s="7" t="s">
        <v>37</v>
      </c>
      <c r="CJ31" s="7" t="s">
        <v>13</v>
      </c>
      <c r="CK31" s="7">
        <v>1071</v>
      </c>
      <c r="CL31" s="5">
        <v>130</v>
      </c>
      <c r="CM31" s="14">
        <f t="shared" si="11"/>
        <v>0.12138188608776844</v>
      </c>
      <c r="CO31" s="36"/>
      <c r="CP31" s="36"/>
      <c r="CQ31" s="36"/>
      <c r="CR31" s="1" t="s">
        <v>14</v>
      </c>
      <c r="CS31" s="1"/>
      <c r="CT31" s="1"/>
      <c r="CU31" s="1"/>
      <c r="CV31" s="1">
        <v>13</v>
      </c>
      <c r="CW31" s="1">
        <v>0</v>
      </c>
      <c r="CX31" s="4">
        <f t="shared" si="52"/>
        <v>0</v>
      </c>
      <c r="CY31" s="1">
        <v>21</v>
      </c>
      <c r="CZ31" s="1">
        <v>0</v>
      </c>
      <c r="DA31" s="4">
        <f t="shared" si="37"/>
        <v>0</v>
      </c>
    </row>
    <row r="32" spans="2:105" ht="14.25" customHeight="1">
      <c r="B32" s="1"/>
      <c r="C32" s="2"/>
      <c r="D32" s="1"/>
      <c r="E32" s="1" t="s">
        <v>14</v>
      </c>
      <c r="F32" s="1">
        <v>3</v>
      </c>
      <c r="G32" s="1">
        <v>5</v>
      </c>
      <c r="H32" s="1">
        <v>13</v>
      </c>
      <c r="I32" s="1">
        <v>1</v>
      </c>
      <c r="J32" s="1">
        <v>0</v>
      </c>
      <c r="K32" s="1">
        <v>0</v>
      </c>
      <c r="L32" s="8">
        <f t="shared" si="0"/>
        <v>22</v>
      </c>
      <c r="M32" s="8"/>
      <c r="O32" s="1"/>
      <c r="P32" s="2"/>
      <c r="Q32" s="1"/>
      <c r="R32" s="1" t="s">
        <v>14</v>
      </c>
      <c r="S32" s="1">
        <v>35</v>
      </c>
      <c r="T32" s="1">
        <v>127</v>
      </c>
      <c r="U32" s="1">
        <v>103</v>
      </c>
      <c r="V32" s="1">
        <v>137</v>
      </c>
      <c r="W32" s="1">
        <v>37</v>
      </c>
      <c r="X32" s="1">
        <v>20</v>
      </c>
      <c r="Y32" s="8">
        <f t="shared" si="1"/>
        <v>459</v>
      </c>
      <c r="Z32" s="8"/>
      <c r="AA32" s="1"/>
      <c r="AB32" s="2"/>
      <c r="AC32" s="1"/>
      <c r="AD32" s="1" t="s">
        <v>14</v>
      </c>
      <c r="AE32" s="4">
        <f t="shared" ref="AE32:AK32" si="62">F32/S32</f>
        <v>8.5714285714285715E-2</v>
      </c>
      <c r="AF32" s="4">
        <f t="shared" si="62"/>
        <v>3.937007874015748E-2</v>
      </c>
      <c r="AG32" s="4">
        <f t="shared" si="62"/>
        <v>0.12621359223300971</v>
      </c>
      <c r="AH32" s="4">
        <f t="shared" si="62"/>
        <v>7.2992700729927005E-3</v>
      </c>
      <c r="AI32" s="4">
        <f t="shared" si="62"/>
        <v>0</v>
      </c>
      <c r="AJ32" s="4">
        <f t="shared" si="62"/>
        <v>0</v>
      </c>
      <c r="AK32" s="4">
        <f t="shared" si="62"/>
        <v>4.793028322440087E-2</v>
      </c>
      <c r="AM32" s="10"/>
      <c r="AN32" s="6"/>
      <c r="AO32" s="7" t="s">
        <v>14</v>
      </c>
      <c r="AP32" s="7">
        <v>836</v>
      </c>
      <c r="AQ32" s="7">
        <v>52</v>
      </c>
      <c r="AR32" s="11">
        <f t="shared" si="3"/>
        <v>6.2200956937799042E-2</v>
      </c>
      <c r="AT32" s="41"/>
      <c r="AV32" s="5" t="s">
        <v>14</v>
      </c>
      <c r="AW32" s="5">
        <v>849</v>
      </c>
      <c r="AX32" s="5">
        <v>60</v>
      </c>
      <c r="AY32" s="11">
        <f t="shared" si="4"/>
        <v>7.0671378091872794E-2</v>
      </c>
      <c r="BA32" s="41"/>
      <c r="BC32" s="5" t="s">
        <v>14</v>
      </c>
      <c r="BD32" s="5">
        <v>959</v>
      </c>
      <c r="BE32" s="5">
        <v>127</v>
      </c>
      <c r="BF32" s="11">
        <f t="shared" si="5"/>
        <v>0.132429614181439</v>
      </c>
      <c r="BH32" s="7"/>
      <c r="BI32" s="7"/>
      <c r="BJ32" s="7"/>
      <c r="BK32" s="7"/>
      <c r="BL32" s="7"/>
      <c r="BM32" s="7"/>
      <c r="BN32" s="7"/>
      <c r="BO32" s="7"/>
      <c r="BT32" s="7"/>
      <c r="BU32" s="7"/>
      <c r="BV32" s="7" t="s">
        <v>14</v>
      </c>
      <c r="BW32" s="7">
        <v>836</v>
      </c>
      <c r="BX32" s="15">
        <v>52</v>
      </c>
      <c r="BY32" s="14">
        <f t="shared" si="9"/>
        <v>6.2200956937799042E-2</v>
      </c>
      <c r="CC32" s="5" t="s">
        <v>14</v>
      </c>
      <c r="CD32" s="5">
        <v>849</v>
      </c>
      <c r="CE32" s="5">
        <v>60</v>
      </c>
      <c r="CF32" s="14">
        <f t="shared" si="10"/>
        <v>7.0671378091872794E-2</v>
      </c>
      <c r="CH32" s="41"/>
      <c r="CI32" s="7"/>
      <c r="CJ32" s="7" t="s">
        <v>14</v>
      </c>
      <c r="CK32" s="7">
        <v>959</v>
      </c>
      <c r="CL32" s="5">
        <v>127</v>
      </c>
      <c r="CM32" s="14">
        <f t="shared" si="11"/>
        <v>0.132429614181439</v>
      </c>
      <c r="CO32" s="37">
        <v>10</v>
      </c>
      <c r="CP32" s="34" t="s">
        <v>35</v>
      </c>
      <c r="CQ32" s="37" t="s">
        <v>4</v>
      </c>
      <c r="CR32" s="1" t="s">
        <v>13</v>
      </c>
      <c r="CS32" s="1">
        <v>12</v>
      </c>
      <c r="CT32" s="1">
        <v>2</v>
      </c>
      <c r="CU32" s="4">
        <f t="shared" ref="CU32:CU35" si="63">CT32/CS32</f>
        <v>0.16666666666666666</v>
      </c>
      <c r="CV32" s="1">
        <v>9</v>
      </c>
      <c r="CW32" s="1">
        <v>0</v>
      </c>
      <c r="CX32" s="4">
        <f t="shared" si="52"/>
        <v>0</v>
      </c>
      <c r="CY32" s="1">
        <v>4</v>
      </c>
      <c r="CZ32" s="1">
        <v>1</v>
      </c>
      <c r="DA32" s="4">
        <f t="shared" si="37"/>
        <v>0.25</v>
      </c>
    </row>
    <row r="33" spans="2:105" ht="14.25" customHeight="1">
      <c r="B33" s="1"/>
      <c r="C33" s="2"/>
      <c r="D33" s="1" t="s">
        <v>15</v>
      </c>
      <c r="E33" s="1" t="s">
        <v>13</v>
      </c>
      <c r="F33" s="1">
        <v>3</v>
      </c>
      <c r="G33" s="1">
        <v>3</v>
      </c>
      <c r="H33" s="1">
        <v>3</v>
      </c>
      <c r="I33" s="1">
        <v>1</v>
      </c>
      <c r="J33" s="1">
        <v>7</v>
      </c>
      <c r="K33" s="1"/>
      <c r="L33" s="8">
        <f t="shared" si="0"/>
        <v>17</v>
      </c>
      <c r="M33" s="8"/>
      <c r="O33" s="1"/>
      <c r="P33" s="2"/>
      <c r="Q33" s="1" t="s">
        <v>15</v>
      </c>
      <c r="R33" s="1" t="s">
        <v>13</v>
      </c>
      <c r="S33" s="1">
        <v>42</v>
      </c>
      <c r="T33" s="1">
        <v>27</v>
      </c>
      <c r="U33" s="1">
        <v>75</v>
      </c>
      <c r="V33" s="1">
        <v>55</v>
      </c>
      <c r="W33" s="1">
        <v>49</v>
      </c>
      <c r="X33" s="1"/>
      <c r="Y33" s="8">
        <f t="shared" si="1"/>
        <v>248</v>
      </c>
      <c r="Z33" s="8"/>
      <c r="AA33" s="1"/>
      <c r="AB33" s="2"/>
      <c r="AC33" s="1" t="s">
        <v>15</v>
      </c>
      <c r="AD33" s="1" t="s">
        <v>13</v>
      </c>
      <c r="AE33" s="4">
        <f t="shared" ref="AE33:AI33" si="64">F33/S33</f>
        <v>7.1428571428571425E-2</v>
      </c>
      <c r="AF33" s="4">
        <f t="shared" si="64"/>
        <v>0.1111111111111111</v>
      </c>
      <c r="AG33" s="4">
        <f t="shared" si="64"/>
        <v>0.04</v>
      </c>
      <c r="AH33" s="4">
        <f t="shared" si="64"/>
        <v>1.8181818181818181E-2</v>
      </c>
      <c r="AI33" s="4">
        <f t="shared" si="64"/>
        <v>0.14285714285714285</v>
      </c>
      <c r="AJ33" s="4" t="s">
        <v>16</v>
      </c>
      <c r="AK33" s="4">
        <f t="shared" ref="AK33:AK36" si="65">L33/Y33</f>
        <v>6.8548387096774188E-2</v>
      </c>
      <c r="AM33" s="10"/>
      <c r="AN33" s="6" t="s">
        <v>19</v>
      </c>
      <c r="AO33" s="7" t="s">
        <v>13</v>
      </c>
      <c r="AP33" s="7">
        <v>5</v>
      </c>
      <c r="AQ33" s="7">
        <v>0</v>
      </c>
      <c r="AR33" s="11">
        <f t="shared" si="3"/>
        <v>0</v>
      </c>
      <c r="AT33" s="41"/>
      <c r="AU33" s="5" t="s">
        <v>19</v>
      </c>
      <c r="AV33" s="5" t="s">
        <v>13</v>
      </c>
      <c r="AW33" s="5">
        <v>57</v>
      </c>
      <c r="AX33" s="5">
        <v>3</v>
      </c>
      <c r="AY33" s="11">
        <f t="shared" si="4"/>
        <v>5.2631578947368418E-2</v>
      </c>
      <c r="BA33" s="41"/>
      <c r="BB33" s="5" t="s">
        <v>19</v>
      </c>
      <c r="BC33" s="5" t="s">
        <v>13</v>
      </c>
      <c r="BD33" s="5">
        <v>116</v>
      </c>
      <c r="BE33" s="5">
        <v>5</v>
      </c>
      <c r="BF33" s="11">
        <f t="shared" si="5"/>
        <v>4.3103448275862072E-2</v>
      </c>
      <c r="BH33" s="7"/>
      <c r="BI33" s="7"/>
      <c r="BJ33" s="7"/>
      <c r="BK33" s="7"/>
      <c r="BL33" s="7"/>
      <c r="BM33" s="7"/>
      <c r="BN33" s="7"/>
      <c r="BO33" s="7"/>
      <c r="BT33" s="7"/>
      <c r="BU33" s="7" t="s">
        <v>19</v>
      </c>
      <c r="BV33" s="7" t="s">
        <v>13</v>
      </c>
      <c r="BW33" s="7">
        <v>5</v>
      </c>
      <c r="BX33" s="15">
        <v>0</v>
      </c>
      <c r="BY33" s="14">
        <f t="shared" si="9"/>
        <v>0</v>
      </c>
      <c r="CB33" s="5" t="s">
        <v>19</v>
      </c>
      <c r="CC33" s="5" t="s">
        <v>13</v>
      </c>
      <c r="CD33" s="5">
        <v>57</v>
      </c>
      <c r="CE33" s="5">
        <v>3</v>
      </c>
      <c r="CF33" s="14">
        <f t="shared" si="10"/>
        <v>5.2631578947368418E-2</v>
      </c>
      <c r="CH33" s="41"/>
      <c r="CI33" s="7" t="s">
        <v>19</v>
      </c>
      <c r="CJ33" s="7" t="s">
        <v>13</v>
      </c>
      <c r="CK33" s="7">
        <v>116</v>
      </c>
      <c r="CL33" s="5">
        <v>5</v>
      </c>
      <c r="CM33" s="14">
        <f t="shared" si="11"/>
        <v>4.3103448275862072E-2</v>
      </c>
      <c r="CO33" s="35"/>
      <c r="CP33" s="36"/>
      <c r="CQ33" s="36"/>
      <c r="CR33" s="1" t="s">
        <v>14</v>
      </c>
      <c r="CS33" s="1">
        <v>15</v>
      </c>
      <c r="CT33" s="1">
        <v>1</v>
      </c>
      <c r="CU33" s="4">
        <f t="shared" si="63"/>
        <v>6.6666666666666666E-2</v>
      </c>
      <c r="CV33" s="1">
        <v>12</v>
      </c>
      <c r="CW33" s="1">
        <v>0</v>
      </c>
      <c r="CX33" s="4">
        <f t="shared" si="52"/>
        <v>0</v>
      </c>
      <c r="CY33" s="1">
        <v>7</v>
      </c>
      <c r="CZ33" s="1">
        <v>3</v>
      </c>
      <c r="DA33" s="4">
        <f t="shared" si="37"/>
        <v>0.42857142857142855</v>
      </c>
    </row>
    <row r="34" spans="2:105" ht="14.25" customHeight="1">
      <c r="B34" s="1"/>
      <c r="C34" s="2"/>
      <c r="D34" s="1"/>
      <c r="E34" s="1" t="s">
        <v>14</v>
      </c>
      <c r="F34" s="1">
        <v>7</v>
      </c>
      <c r="G34" s="1">
        <v>3</v>
      </c>
      <c r="H34" s="1">
        <v>2</v>
      </c>
      <c r="I34" s="1">
        <v>3</v>
      </c>
      <c r="J34" s="1">
        <v>3</v>
      </c>
      <c r="K34" s="1"/>
      <c r="L34" s="8">
        <f t="shared" si="0"/>
        <v>18</v>
      </c>
      <c r="M34" s="8"/>
      <c r="O34" s="1"/>
      <c r="P34" s="2"/>
      <c r="Q34" s="1"/>
      <c r="R34" s="1" t="s">
        <v>14</v>
      </c>
      <c r="S34" s="1">
        <v>65</v>
      </c>
      <c r="T34" s="1">
        <v>21</v>
      </c>
      <c r="U34" s="1">
        <v>51</v>
      </c>
      <c r="V34" s="1">
        <v>52</v>
      </c>
      <c r="W34" s="1">
        <v>46</v>
      </c>
      <c r="X34" s="1"/>
      <c r="Y34" s="8">
        <f t="shared" si="1"/>
        <v>235</v>
      </c>
      <c r="Z34" s="8"/>
      <c r="AA34" s="1"/>
      <c r="AB34" s="2"/>
      <c r="AC34" s="1"/>
      <c r="AD34" s="1" t="s">
        <v>14</v>
      </c>
      <c r="AE34" s="4">
        <f t="shared" ref="AE34:AI34" si="66">F34/S34</f>
        <v>0.1076923076923077</v>
      </c>
      <c r="AF34" s="4">
        <f t="shared" si="66"/>
        <v>0.14285714285714285</v>
      </c>
      <c r="AG34" s="4">
        <f t="shared" si="66"/>
        <v>3.9215686274509803E-2</v>
      </c>
      <c r="AH34" s="4">
        <f t="shared" si="66"/>
        <v>5.7692307692307696E-2</v>
      </c>
      <c r="AI34" s="4">
        <f t="shared" si="66"/>
        <v>6.5217391304347824E-2</v>
      </c>
      <c r="AJ34" s="4" t="s">
        <v>16</v>
      </c>
      <c r="AK34" s="4">
        <f t="shared" si="65"/>
        <v>7.6595744680851063E-2</v>
      </c>
      <c r="AM34" s="10"/>
      <c r="AN34" s="6"/>
      <c r="AO34" s="7" t="s">
        <v>14</v>
      </c>
      <c r="AP34" s="7">
        <v>10</v>
      </c>
      <c r="AQ34" s="7">
        <v>1</v>
      </c>
      <c r="AR34" s="11">
        <f t="shared" si="3"/>
        <v>0.1</v>
      </c>
      <c r="AT34" s="41"/>
      <c r="AV34" s="5" t="s">
        <v>14</v>
      </c>
      <c r="AW34" s="5">
        <v>72</v>
      </c>
      <c r="AX34" s="5">
        <v>8</v>
      </c>
      <c r="AY34" s="11">
        <f t="shared" si="4"/>
        <v>0.1111111111111111</v>
      </c>
      <c r="BA34" s="41"/>
      <c r="BC34" s="5" t="s">
        <v>14</v>
      </c>
      <c r="BD34" s="5">
        <v>121</v>
      </c>
      <c r="BE34" s="5">
        <v>9</v>
      </c>
      <c r="BF34" s="11">
        <f t="shared" si="5"/>
        <v>7.43801652892562E-2</v>
      </c>
      <c r="BH34" s="7"/>
      <c r="BI34" s="7"/>
      <c r="BJ34" s="7"/>
      <c r="BK34" s="7"/>
      <c r="BL34" s="7"/>
      <c r="BM34" s="7"/>
      <c r="BN34" s="7"/>
      <c r="BO34" s="7"/>
      <c r="BT34" s="7"/>
      <c r="BU34" s="7"/>
      <c r="BV34" s="7" t="s">
        <v>14</v>
      </c>
      <c r="BW34" s="7">
        <v>10</v>
      </c>
      <c r="BX34" s="15">
        <v>1</v>
      </c>
      <c r="BY34" s="14">
        <f t="shared" si="9"/>
        <v>0.1</v>
      </c>
      <c r="CC34" s="5" t="s">
        <v>14</v>
      </c>
      <c r="CD34" s="5">
        <v>72</v>
      </c>
      <c r="CE34" s="5">
        <v>8</v>
      </c>
      <c r="CF34" s="14">
        <f t="shared" si="10"/>
        <v>0.1111111111111111</v>
      </c>
      <c r="CH34" s="41"/>
      <c r="CI34" s="7"/>
      <c r="CJ34" s="7" t="s">
        <v>14</v>
      </c>
      <c r="CK34" s="7">
        <v>121</v>
      </c>
      <c r="CL34" s="5">
        <v>9</v>
      </c>
      <c r="CM34" s="14">
        <f t="shared" si="11"/>
        <v>7.43801652892562E-2</v>
      </c>
      <c r="CO34" s="35"/>
      <c r="CP34" s="34" t="s">
        <v>19</v>
      </c>
      <c r="CQ34" s="37" t="s">
        <v>7</v>
      </c>
      <c r="CR34" s="1" t="s">
        <v>13</v>
      </c>
      <c r="CS34" s="1">
        <v>5</v>
      </c>
      <c r="CT34" s="1">
        <v>0</v>
      </c>
      <c r="CU34" s="4">
        <f t="shared" si="63"/>
        <v>0</v>
      </c>
      <c r="CV34" s="1">
        <v>57</v>
      </c>
      <c r="CW34" s="1">
        <v>3</v>
      </c>
      <c r="CX34" s="19">
        <f t="shared" si="52"/>
        <v>5.2631578947368418E-2</v>
      </c>
      <c r="CY34" s="1">
        <v>110</v>
      </c>
      <c r="CZ34" s="1">
        <v>5</v>
      </c>
      <c r="DA34" s="19">
        <f t="shared" si="37"/>
        <v>4.5454545454545456E-2</v>
      </c>
    </row>
    <row r="35" spans="2:105" ht="14.25" customHeight="1">
      <c r="B35" s="1"/>
      <c r="C35" s="2" t="s">
        <v>17</v>
      </c>
      <c r="D35" s="1" t="s">
        <v>12</v>
      </c>
      <c r="E35" s="1" t="s">
        <v>13</v>
      </c>
      <c r="F35" s="1">
        <v>0</v>
      </c>
      <c r="G35" s="1"/>
      <c r="H35" s="1"/>
      <c r="I35" s="1"/>
      <c r="J35" s="1"/>
      <c r="K35" s="1"/>
      <c r="L35" s="8">
        <f t="shared" si="0"/>
        <v>0</v>
      </c>
      <c r="M35" s="8"/>
      <c r="O35" s="1"/>
      <c r="P35" s="2" t="s">
        <v>17</v>
      </c>
      <c r="Q35" s="1" t="s">
        <v>12</v>
      </c>
      <c r="R35" s="1" t="s">
        <v>13</v>
      </c>
      <c r="S35" s="1">
        <v>7</v>
      </c>
      <c r="T35" s="1"/>
      <c r="U35" s="1"/>
      <c r="V35" s="1"/>
      <c r="W35" s="1"/>
      <c r="X35" s="1"/>
      <c r="Y35" s="8">
        <f t="shared" si="1"/>
        <v>7</v>
      </c>
      <c r="Z35" s="8"/>
      <c r="AA35" s="1"/>
      <c r="AB35" s="2" t="s">
        <v>17</v>
      </c>
      <c r="AC35" s="1" t="s">
        <v>12</v>
      </c>
      <c r="AD35" s="1" t="s">
        <v>13</v>
      </c>
      <c r="AE35" s="4">
        <f t="shared" ref="AE35:AE40" si="67">F35/S35</f>
        <v>0</v>
      </c>
      <c r="AF35" s="4" t="s">
        <v>16</v>
      </c>
      <c r="AG35" s="4" t="s">
        <v>16</v>
      </c>
      <c r="AH35" s="4" t="s">
        <v>16</v>
      </c>
      <c r="AI35" s="4" t="s">
        <v>16</v>
      </c>
      <c r="AJ35" s="4" t="s">
        <v>16</v>
      </c>
      <c r="AK35" s="4">
        <f t="shared" si="65"/>
        <v>0</v>
      </c>
      <c r="AM35" s="10">
        <v>11</v>
      </c>
      <c r="AN35" s="6" t="s">
        <v>11</v>
      </c>
      <c r="AO35" s="7" t="s">
        <v>13</v>
      </c>
      <c r="AP35" s="7">
        <v>319</v>
      </c>
      <c r="AQ35" s="7">
        <v>18</v>
      </c>
      <c r="AR35" s="11">
        <f t="shared" si="3"/>
        <v>5.6426332288401257E-2</v>
      </c>
      <c r="AT35" s="42">
        <v>11</v>
      </c>
      <c r="AU35" s="5" t="s">
        <v>11</v>
      </c>
      <c r="AV35" s="5" t="s">
        <v>13</v>
      </c>
      <c r="AW35" s="5">
        <v>343</v>
      </c>
      <c r="AX35" s="5">
        <v>12</v>
      </c>
      <c r="AY35" s="11">
        <f t="shared" si="4"/>
        <v>3.4985422740524783E-2</v>
      </c>
      <c r="BA35" s="42">
        <v>11</v>
      </c>
      <c r="BB35" s="5" t="s">
        <v>11</v>
      </c>
      <c r="BC35" s="5" t="s">
        <v>13</v>
      </c>
      <c r="BD35" s="5">
        <v>335</v>
      </c>
      <c r="BE35" s="5">
        <v>15</v>
      </c>
      <c r="BF35" s="11">
        <f t="shared" si="5"/>
        <v>4.4776119402985072E-2</v>
      </c>
      <c r="BH35" s="7"/>
      <c r="BI35" s="7"/>
      <c r="BJ35" s="7"/>
      <c r="BK35" s="7"/>
      <c r="BL35" s="7"/>
      <c r="BM35" s="7"/>
      <c r="BN35" s="7"/>
      <c r="BO35" s="7"/>
      <c r="BT35" s="7">
        <v>11</v>
      </c>
      <c r="BU35" s="7" t="s">
        <v>34</v>
      </c>
      <c r="BV35" s="7" t="s">
        <v>13</v>
      </c>
      <c r="BW35" s="7">
        <v>319</v>
      </c>
      <c r="BX35" s="15">
        <v>18</v>
      </c>
      <c r="BY35" s="14">
        <f t="shared" si="9"/>
        <v>5.6426332288401257E-2</v>
      </c>
      <c r="CA35" s="5">
        <v>11</v>
      </c>
      <c r="CB35" s="5" t="s">
        <v>11</v>
      </c>
      <c r="CC35" s="5" t="s">
        <v>13</v>
      </c>
      <c r="CD35" s="5">
        <v>343</v>
      </c>
      <c r="CE35" s="5">
        <v>12</v>
      </c>
      <c r="CF35" s="14">
        <f t="shared" si="10"/>
        <v>3.4985422740524783E-2</v>
      </c>
      <c r="CH35" s="40">
        <v>11</v>
      </c>
      <c r="CI35" s="7" t="s">
        <v>34</v>
      </c>
      <c r="CJ35" s="7" t="s">
        <v>13</v>
      </c>
      <c r="CK35" s="7">
        <v>335</v>
      </c>
      <c r="CL35" s="5">
        <v>15</v>
      </c>
      <c r="CM35" s="14">
        <f t="shared" si="11"/>
        <v>4.4776119402985072E-2</v>
      </c>
      <c r="CO35" s="35"/>
      <c r="CP35" s="35"/>
      <c r="CQ35" s="36"/>
      <c r="CR35" s="1" t="s">
        <v>14</v>
      </c>
      <c r="CS35" s="1">
        <v>10</v>
      </c>
      <c r="CT35" s="1">
        <v>1</v>
      </c>
      <c r="CU35" s="4">
        <f t="shared" si="63"/>
        <v>0.1</v>
      </c>
      <c r="CV35" s="1">
        <v>72</v>
      </c>
      <c r="CW35" s="1">
        <v>8</v>
      </c>
      <c r="CX35" s="4">
        <f t="shared" si="52"/>
        <v>0.1111111111111111</v>
      </c>
      <c r="CY35" s="1">
        <v>114</v>
      </c>
      <c r="CZ35" s="1">
        <v>8</v>
      </c>
      <c r="DA35" s="4">
        <f t="shared" si="37"/>
        <v>7.0175438596491224E-2</v>
      </c>
    </row>
    <row r="36" spans="2:105" ht="14.25" customHeight="1">
      <c r="B36" s="1"/>
      <c r="C36" s="2"/>
      <c r="D36" s="1"/>
      <c r="E36" s="1" t="s">
        <v>14</v>
      </c>
      <c r="F36" s="1">
        <v>1</v>
      </c>
      <c r="G36" s="1"/>
      <c r="H36" s="1"/>
      <c r="I36" s="1"/>
      <c r="J36" s="1"/>
      <c r="K36" s="1"/>
      <c r="L36" s="8">
        <f t="shared" si="0"/>
        <v>1</v>
      </c>
      <c r="M36" s="8"/>
      <c r="O36" s="1"/>
      <c r="P36" s="2"/>
      <c r="Q36" s="1"/>
      <c r="R36" s="1" t="s">
        <v>14</v>
      </c>
      <c r="S36" s="1">
        <v>12</v>
      </c>
      <c r="T36" s="1"/>
      <c r="U36" s="1"/>
      <c r="V36" s="1"/>
      <c r="W36" s="1"/>
      <c r="X36" s="1"/>
      <c r="Y36" s="8">
        <f t="shared" si="1"/>
        <v>12</v>
      </c>
      <c r="Z36" s="8"/>
      <c r="AA36" s="1"/>
      <c r="AB36" s="2"/>
      <c r="AC36" s="1"/>
      <c r="AD36" s="1" t="s">
        <v>14</v>
      </c>
      <c r="AE36" s="4">
        <f t="shared" si="67"/>
        <v>8.3333333333333329E-2</v>
      </c>
      <c r="AF36" s="4" t="s">
        <v>16</v>
      </c>
      <c r="AG36" s="4" t="s">
        <v>16</v>
      </c>
      <c r="AH36" s="4" t="s">
        <v>16</v>
      </c>
      <c r="AI36" s="4" t="s">
        <v>16</v>
      </c>
      <c r="AJ36" s="4" t="s">
        <v>16</v>
      </c>
      <c r="AK36" s="4">
        <f t="shared" si="65"/>
        <v>8.3333333333333329E-2</v>
      </c>
      <c r="AM36" s="10"/>
      <c r="AN36" s="6"/>
      <c r="AO36" s="7" t="s">
        <v>14</v>
      </c>
      <c r="AP36" s="7">
        <v>292</v>
      </c>
      <c r="AQ36" s="7">
        <v>12</v>
      </c>
      <c r="AR36" s="11">
        <f t="shared" si="3"/>
        <v>4.1095890410958902E-2</v>
      </c>
      <c r="AT36" s="41"/>
      <c r="AV36" s="5" t="s">
        <v>14</v>
      </c>
      <c r="AW36" s="5">
        <v>288</v>
      </c>
      <c r="AX36" s="5">
        <v>8</v>
      </c>
      <c r="AY36" s="11">
        <f t="shared" si="4"/>
        <v>2.7777777777777776E-2</v>
      </c>
      <c r="BA36" s="41"/>
      <c r="BC36" s="5" t="s">
        <v>14</v>
      </c>
      <c r="BD36" s="5">
        <v>252</v>
      </c>
      <c r="BE36" s="5">
        <v>18</v>
      </c>
      <c r="BF36" s="11">
        <f t="shared" si="5"/>
        <v>7.1428571428571425E-2</v>
      </c>
      <c r="BH36" s="7"/>
      <c r="BI36" s="7"/>
      <c r="BJ36" s="7"/>
      <c r="BK36" s="7"/>
      <c r="BL36" s="7"/>
      <c r="BM36" s="7"/>
      <c r="BN36" s="7"/>
      <c r="BO36" s="7"/>
      <c r="BT36" s="7"/>
      <c r="BU36" s="7"/>
      <c r="BV36" s="7" t="s">
        <v>14</v>
      </c>
      <c r="BW36" s="7">
        <v>292</v>
      </c>
      <c r="BX36" s="15">
        <v>12</v>
      </c>
      <c r="BY36" s="14">
        <f t="shared" si="9"/>
        <v>4.1095890410958902E-2</v>
      </c>
      <c r="CC36" s="5" t="s">
        <v>14</v>
      </c>
      <c r="CD36" s="5">
        <v>288</v>
      </c>
      <c r="CE36" s="5">
        <v>8</v>
      </c>
      <c r="CF36" s="14">
        <f t="shared" si="10"/>
        <v>2.7777777777777776E-2</v>
      </c>
      <c r="CH36" s="41"/>
      <c r="CI36" s="7"/>
      <c r="CJ36" s="7" t="s">
        <v>14</v>
      </c>
      <c r="CK36" s="7">
        <v>252</v>
      </c>
      <c r="CL36" s="5">
        <v>18</v>
      </c>
      <c r="CM36" s="14">
        <f t="shared" si="11"/>
        <v>7.1428571428571425E-2</v>
      </c>
      <c r="CO36" s="35"/>
      <c r="CP36" s="35"/>
      <c r="CQ36" s="37" t="s">
        <v>8</v>
      </c>
      <c r="CR36" s="1" t="s">
        <v>13</v>
      </c>
      <c r="CS36" s="1"/>
      <c r="CT36" s="1"/>
      <c r="CU36" s="1"/>
      <c r="CV36" s="1"/>
      <c r="CW36" s="1"/>
      <c r="CX36" s="1"/>
      <c r="CY36" s="1">
        <v>6</v>
      </c>
      <c r="CZ36" s="1">
        <v>0</v>
      </c>
      <c r="DA36" s="4">
        <f t="shared" si="37"/>
        <v>0</v>
      </c>
    </row>
    <row r="37" spans="2:105" ht="14.25" customHeight="1">
      <c r="B37" s="1"/>
      <c r="C37" s="2" t="s">
        <v>18</v>
      </c>
      <c r="D37" s="1" t="s">
        <v>12</v>
      </c>
      <c r="E37" s="1" t="s">
        <v>13</v>
      </c>
      <c r="F37" s="1">
        <v>14</v>
      </c>
      <c r="G37" s="1">
        <v>3</v>
      </c>
      <c r="H37" s="1">
        <v>7</v>
      </c>
      <c r="I37" s="1">
        <v>9</v>
      </c>
      <c r="J37" s="1">
        <v>2</v>
      </c>
      <c r="K37" s="1">
        <v>0</v>
      </c>
      <c r="L37" s="8">
        <f t="shared" si="0"/>
        <v>35</v>
      </c>
      <c r="M37" s="8"/>
      <c r="O37" s="1"/>
      <c r="P37" s="2" t="s">
        <v>18</v>
      </c>
      <c r="Q37" s="1" t="s">
        <v>12</v>
      </c>
      <c r="R37" s="1" t="s">
        <v>13</v>
      </c>
      <c r="S37" s="1">
        <v>136</v>
      </c>
      <c r="T37" s="1">
        <v>38</v>
      </c>
      <c r="U37" s="1">
        <v>158</v>
      </c>
      <c r="V37" s="1">
        <v>245</v>
      </c>
      <c r="W37" s="1">
        <v>88</v>
      </c>
      <c r="X37" s="1">
        <v>26</v>
      </c>
      <c r="Y37" s="8">
        <f t="shared" si="1"/>
        <v>691</v>
      </c>
      <c r="Z37" s="8"/>
      <c r="AA37" s="1"/>
      <c r="AB37" s="2" t="s">
        <v>18</v>
      </c>
      <c r="AC37" s="1" t="s">
        <v>12</v>
      </c>
      <c r="AD37" s="1" t="s">
        <v>13</v>
      </c>
      <c r="AE37" s="4">
        <f t="shared" si="67"/>
        <v>0.10294117647058823</v>
      </c>
      <c r="AF37" s="4">
        <f t="shared" ref="AF37:AK37" si="68">G37/T37</f>
        <v>7.8947368421052627E-2</v>
      </c>
      <c r="AG37" s="4">
        <f t="shared" si="68"/>
        <v>4.4303797468354431E-2</v>
      </c>
      <c r="AH37" s="4">
        <f t="shared" si="68"/>
        <v>3.6734693877551024E-2</v>
      </c>
      <c r="AI37" s="4">
        <f t="shared" si="68"/>
        <v>2.2727272727272728E-2</v>
      </c>
      <c r="AJ37" s="4">
        <f t="shared" si="68"/>
        <v>0</v>
      </c>
      <c r="AK37" s="4">
        <f t="shared" si="68"/>
        <v>5.0651230101302458E-2</v>
      </c>
      <c r="AM37" s="10"/>
      <c r="AN37" s="6" t="s">
        <v>18</v>
      </c>
      <c r="AO37" s="7" t="s">
        <v>13</v>
      </c>
      <c r="AP37" s="7">
        <v>614</v>
      </c>
      <c r="AQ37" s="7">
        <v>17</v>
      </c>
      <c r="AR37" s="11">
        <f t="shared" si="3"/>
        <v>2.7687296416938109E-2</v>
      </c>
      <c r="AT37" s="41"/>
      <c r="AU37" s="5" t="s">
        <v>18</v>
      </c>
      <c r="AV37" s="5" t="s">
        <v>13</v>
      </c>
      <c r="AW37" s="5">
        <v>701</v>
      </c>
      <c r="AX37" s="5">
        <v>27</v>
      </c>
      <c r="AY37" s="11">
        <f t="shared" si="4"/>
        <v>3.8516405135520682E-2</v>
      </c>
      <c r="BA37" s="41"/>
      <c r="BB37" s="5" t="s">
        <v>18</v>
      </c>
      <c r="BC37" s="5" t="s">
        <v>13</v>
      </c>
      <c r="BD37" s="5">
        <v>680</v>
      </c>
      <c r="BE37" s="5">
        <v>36</v>
      </c>
      <c r="BF37" s="11">
        <f t="shared" si="5"/>
        <v>5.2941176470588235E-2</v>
      </c>
      <c r="BH37" s="7"/>
      <c r="BI37" s="7"/>
      <c r="BJ37" s="7"/>
      <c r="BK37" s="7"/>
      <c r="BL37" s="7"/>
      <c r="BM37" s="7"/>
      <c r="BN37" s="7"/>
      <c r="BO37" s="7"/>
      <c r="BT37" s="7"/>
      <c r="BU37" s="7" t="s">
        <v>37</v>
      </c>
      <c r="BV37" s="7" t="s">
        <v>13</v>
      </c>
      <c r="BW37" s="7">
        <v>614</v>
      </c>
      <c r="BX37" s="15">
        <v>17</v>
      </c>
      <c r="BY37" s="14">
        <f t="shared" si="9"/>
        <v>2.7687296416938109E-2</v>
      </c>
      <c r="CB37" s="5" t="s">
        <v>18</v>
      </c>
      <c r="CC37" s="5" t="s">
        <v>13</v>
      </c>
      <c r="CD37" s="5">
        <v>701</v>
      </c>
      <c r="CE37" s="5">
        <v>27</v>
      </c>
      <c r="CF37" s="14">
        <f t="shared" si="10"/>
        <v>3.8516405135520682E-2</v>
      </c>
      <c r="CH37" s="41"/>
      <c r="CI37" s="7" t="s">
        <v>37</v>
      </c>
      <c r="CJ37" s="7" t="s">
        <v>13</v>
      </c>
      <c r="CK37" s="7">
        <v>680</v>
      </c>
      <c r="CL37" s="5">
        <v>36</v>
      </c>
      <c r="CM37" s="14">
        <f t="shared" si="11"/>
        <v>5.2941176470588235E-2</v>
      </c>
      <c r="CO37" s="36"/>
      <c r="CP37" s="36"/>
      <c r="CQ37" s="36"/>
      <c r="CR37" s="1" t="s">
        <v>14</v>
      </c>
      <c r="CS37" s="1"/>
      <c r="CT37" s="1"/>
      <c r="CU37" s="1"/>
      <c r="CV37" s="1"/>
      <c r="CW37" s="1"/>
      <c r="CX37" s="1"/>
      <c r="CY37" s="1">
        <v>7</v>
      </c>
      <c r="CZ37" s="1">
        <v>1</v>
      </c>
      <c r="DA37" s="4">
        <f t="shared" si="37"/>
        <v>0.14285714285714285</v>
      </c>
    </row>
    <row r="38" spans="2:105" ht="14.25" customHeight="1">
      <c r="B38" s="1"/>
      <c r="C38" s="2"/>
      <c r="D38" s="1"/>
      <c r="E38" s="1" t="s">
        <v>14</v>
      </c>
      <c r="F38" s="1">
        <v>14</v>
      </c>
      <c r="G38" s="1">
        <v>4</v>
      </c>
      <c r="H38" s="1">
        <v>5</v>
      </c>
      <c r="I38" s="1">
        <v>4</v>
      </c>
      <c r="J38" s="1">
        <v>3</v>
      </c>
      <c r="K38" s="1">
        <v>1</v>
      </c>
      <c r="L38" s="8">
        <f t="shared" si="0"/>
        <v>31</v>
      </c>
      <c r="M38" s="8"/>
      <c r="O38" s="1"/>
      <c r="P38" s="2"/>
      <c r="Q38" s="1"/>
      <c r="R38" s="1" t="s">
        <v>14</v>
      </c>
      <c r="S38" s="1">
        <v>161</v>
      </c>
      <c r="T38" s="1">
        <v>53</v>
      </c>
      <c r="U38" s="1">
        <v>156</v>
      </c>
      <c r="V38" s="1">
        <v>211</v>
      </c>
      <c r="W38" s="1">
        <v>93</v>
      </c>
      <c r="X38" s="1">
        <v>17</v>
      </c>
      <c r="Y38" s="8">
        <f t="shared" si="1"/>
        <v>691</v>
      </c>
      <c r="Z38" s="8"/>
      <c r="AA38" s="1"/>
      <c r="AB38" s="2"/>
      <c r="AC38" s="1"/>
      <c r="AD38" s="1" t="s">
        <v>14</v>
      </c>
      <c r="AE38" s="4">
        <f t="shared" si="67"/>
        <v>8.6956521739130432E-2</v>
      </c>
      <c r="AF38" s="4">
        <f t="shared" ref="AF38:AK38" si="69">G38/T38</f>
        <v>7.5471698113207544E-2</v>
      </c>
      <c r="AG38" s="4">
        <f t="shared" si="69"/>
        <v>3.2051282051282048E-2</v>
      </c>
      <c r="AH38" s="4">
        <f t="shared" si="69"/>
        <v>1.8957345971563982E-2</v>
      </c>
      <c r="AI38" s="4">
        <f t="shared" si="69"/>
        <v>3.2258064516129031E-2</v>
      </c>
      <c r="AJ38" s="4">
        <f t="shared" si="69"/>
        <v>5.8823529411764705E-2</v>
      </c>
      <c r="AK38" s="4">
        <f t="shared" si="69"/>
        <v>4.4862518089725037E-2</v>
      </c>
      <c r="AM38" s="10"/>
      <c r="AN38" s="6"/>
      <c r="AO38" s="7" t="s">
        <v>14</v>
      </c>
      <c r="AP38" s="7">
        <v>480</v>
      </c>
      <c r="AQ38" s="7">
        <v>31</v>
      </c>
      <c r="AR38" s="11">
        <f t="shared" si="3"/>
        <v>6.458333333333334E-2</v>
      </c>
      <c r="AT38" s="41"/>
      <c r="AV38" s="5" t="s">
        <v>14</v>
      </c>
      <c r="AW38" s="5">
        <v>619</v>
      </c>
      <c r="AX38" s="5">
        <v>39</v>
      </c>
      <c r="AY38" s="11">
        <f t="shared" si="4"/>
        <v>6.3004846526655903E-2</v>
      </c>
      <c r="BA38" s="41"/>
      <c r="BC38" s="5" t="s">
        <v>14</v>
      </c>
      <c r="BD38" s="5">
        <v>626</v>
      </c>
      <c r="BE38" s="5">
        <v>33</v>
      </c>
      <c r="BF38" s="11">
        <f t="shared" si="5"/>
        <v>5.2715654952076675E-2</v>
      </c>
      <c r="BH38" s="7"/>
      <c r="BI38" s="7"/>
      <c r="BJ38" s="7"/>
      <c r="BK38" s="7"/>
      <c r="BL38" s="7"/>
      <c r="BM38" s="7"/>
      <c r="BN38" s="7"/>
      <c r="BO38" s="7"/>
      <c r="BT38" s="7"/>
      <c r="BU38" s="7"/>
      <c r="BV38" s="7" t="s">
        <v>14</v>
      </c>
      <c r="BW38" s="7">
        <v>480</v>
      </c>
      <c r="BX38" s="15">
        <v>31</v>
      </c>
      <c r="BY38" s="18">
        <f t="shared" si="9"/>
        <v>6.458333333333334E-2</v>
      </c>
      <c r="CC38" s="5" t="s">
        <v>14</v>
      </c>
      <c r="CD38" s="5">
        <v>619</v>
      </c>
      <c r="CE38" s="5">
        <v>39</v>
      </c>
      <c r="CF38" s="18">
        <f t="shared" si="10"/>
        <v>6.3004846526655903E-2</v>
      </c>
      <c r="CH38" s="41"/>
      <c r="CI38" s="7"/>
      <c r="CJ38" s="7" t="s">
        <v>14</v>
      </c>
      <c r="CK38" s="7">
        <v>626</v>
      </c>
      <c r="CL38" s="5">
        <v>33</v>
      </c>
      <c r="CM38" s="14">
        <f t="shared" si="11"/>
        <v>5.2715654952076675E-2</v>
      </c>
      <c r="CO38" s="37">
        <v>11</v>
      </c>
      <c r="CP38" s="34" t="s">
        <v>19</v>
      </c>
      <c r="CQ38" s="37" t="s">
        <v>7</v>
      </c>
      <c r="CR38" s="1" t="s">
        <v>13</v>
      </c>
      <c r="CS38" s="1">
        <v>9</v>
      </c>
      <c r="CT38" s="1">
        <v>0</v>
      </c>
      <c r="CU38" s="4">
        <f t="shared" ref="CU38:CU41" si="70">CT38/CS38</f>
        <v>0</v>
      </c>
      <c r="CV38" s="1">
        <v>35</v>
      </c>
      <c r="CW38" s="1">
        <v>4</v>
      </c>
      <c r="CX38" s="4">
        <f t="shared" ref="CX38:CX43" si="71">CW38/CV38</f>
        <v>0.11428571428571428</v>
      </c>
      <c r="CY38" s="1">
        <v>118</v>
      </c>
      <c r="CZ38" s="1">
        <v>1</v>
      </c>
      <c r="DA38" s="4">
        <f t="shared" si="37"/>
        <v>8.4745762711864406E-3</v>
      </c>
    </row>
    <row r="39" spans="2:105" ht="14.25" customHeight="1">
      <c r="B39" s="1"/>
      <c r="C39" s="2"/>
      <c r="D39" s="1" t="s">
        <v>15</v>
      </c>
      <c r="E39" s="1" t="s">
        <v>13</v>
      </c>
      <c r="F39" s="1">
        <v>0</v>
      </c>
      <c r="G39" s="1">
        <v>0</v>
      </c>
      <c r="H39" s="1">
        <v>6</v>
      </c>
      <c r="I39" s="1">
        <v>9</v>
      </c>
      <c r="J39" s="1">
        <v>0</v>
      </c>
      <c r="K39" s="1">
        <v>0</v>
      </c>
      <c r="L39" s="8">
        <f t="shared" si="0"/>
        <v>15</v>
      </c>
      <c r="M39" s="8"/>
      <c r="O39" s="1"/>
      <c r="P39" s="2"/>
      <c r="Q39" s="1" t="s">
        <v>15</v>
      </c>
      <c r="R39" s="1" t="s">
        <v>13</v>
      </c>
      <c r="S39" s="1">
        <v>28</v>
      </c>
      <c r="T39" s="1">
        <v>3</v>
      </c>
      <c r="U39" s="1">
        <v>50</v>
      </c>
      <c r="V39" s="1">
        <v>166</v>
      </c>
      <c r="W39" s="1">
        <v>33</v>
      </c>
      <c r="X39" s="1">
        <v>5</v>
      </c>
      <c r="Y39" s="8">
        <f t="shared" si="1"/>
        <v>285</v>
      </c>
      <c r="Z39" s="8"/>
      <c r="AA39" s="1"/>
      <c r="AB39" s="2"/>
      <c r="AC39" s="1" t="s">
        <v>15</v>
      </c>
      <c r="AD39" s="1" t="s">
        <v>13</v>
      </c>
      <c r="AE39" s="4">
        <f t="shared" si="67"/>
        <v>0</v>
      </c>
      <c r="AF39" s="4">
        <f t="shared" ref="AF39:AK39" si="72">G39/T39</f>
        <v>0</v>
      </c>
      <c r="AG39" s="4">
        <f t="shared" si="72"/>
        <v>0.12</v>
      </c>
      <c r="AH39" s="4">
        <f t="shared" si="72"/>
        <v>5.4216867469879519E-2</v>
      </c>
      <c r="AI39" s="4">
        <f t="shared" si="72"/>
        <v>0</v>
      </c>
      <c r="AJ39" s="4">
        <f t="shared" si="72"/>
        <v>0</v>
      </c>
      <c r="AK39" s="4">
        <f t="shared" si="72"/>
        <v>5.2631578947368418E-2</v>
      </c>
      <c r="AM39" s="10"/>
      <c r="AN39" s="6" t="s">
        <v>19</v>
      </c>
      <c r="AO39" s="7" t="s">
        <v>13</v>
      </c>
      <c r="AP39" s="7">
        <v>9</v>
      </c>
      <c r="AQ39" s="7">
        <v>0</v>
      </c>
      <c r="AR39" s="11">
        <f t="shared" si="3"/>
        <v>0</v>
      </c>
      <c r="AT39" s="41"/>
      <c r="AU39" s="5" t="s">
        <v>19</v>
      </c>
      <c r="AV39" s="5" t="s">
        <v>13</v>
      </c>
      <c r="AW39" s="5">
        <v>35</v>
      </c>
      <c r="AX39" s="5">
        <v>4</v>
      </c>
      <c r="AY39" s="11">
        <f t="shared" si="4"/>
        <v>0.11428571428571428</v>
      </c>
      <c r="BA39" s="41"/>
      <c r="BB39" s="5" t="s">
        <v>19</v>
      </c>
      <c r="BC39" s="5" t="s">
        <v>13</v>
      </c>
      <c r="BD39" s="5">
        <v>118</v>
      </c>
      <c r="BE39" s="5">
        <v>1</v>
      </c>
      <c r="BF39" s="11">
        <f t="shared" si="5"/>
        <v>8.4745762711864406E-3</v>
      </c>
      <c r="BH39" s="7"/>
      <c r="BI39" s="7"/>
      <c r="BJ39" s="7"/>
      <c r="BK39" s="7"/>
      <c r="BL39" s="7"/>
      <c r="BM39" s="7"/>
      <c r="BN39" s="7"/>
      <c r="BO39" s="7"/>
      <c r="BT39" s="7"/>
      <c r="BU39" s="7" t="s">
        <v>19</v>
      </c>
      <c r="BV39" s="7" t="s">
        <v>13</v>
      </c>
      <c r="BW39" s="7">
        <v>9</v>
      </c>
      <c r="BX39" s="15">
        <v>0</v>
      </c>
      <c r="BY39" s="14">
        <f t="shared" si="9"/>
        <v>0</v>
      </c>
      <c r="CB39" s="5" t="s">
        <v>19</v>
      </c>
      <c r="CC39" s="5" t="s">
        <v>13</v>
      </c>
      <c r="CD39" s="5">
        <v>35</v>
      </c>
      <c r="CE39" s="5">
        <v>4</v>
      </c>
      <c r="CF39" s="14">
        <f t="shared" si="10"/>
        <v>0.11428571428571428</v>
      </c>
      <c r="CH39" s="41"/>
      <c r="CI39" s="7" t="s">
        <v>19</v>
      </c>
      <c r="CJ39" s="7" t="s">
        <v>13</v>
      </c>
      <c r="CK39" s="7">
        <v>118</v>
      </c>
      <c r="CL39" s="5">
        <v>1</v>
      </c>
      <c r="CM39" s="14">
        <f t="shared" si="11"/>
        <v>8.4745762711864406E-3</v>
      </c>
      <c r="CO39" s="36"/>
      <c r="CP39" s="36"/>
      <c r="CQ39" s="36"/>
      <c r="CR39" s="1" t="s">
        <v>14</v>
      </c>
      <c r="CS39" s="1">
        <v>22</v>
      </c>
      <c r="CT39" s="1">
        <v>0</v>
      </c>
      <c r="CU39" s="4">
        <f t="shared" si="70"/>
        <v>0</v>
      </c>
      <c r="CV39" s="1">
        <v>45</v>
      </c>
      <c r="CW39" s="1">
        <v>3</v>
      </c>
      <c r="CX39" s="4">
        <f t="shared" si="71"/>
        <v>6.6666666666666666E-2</v>
      </c>
      <c r="CY39" s="1">
        <v>120</v>
      </c>
      <c r="CZ39" s="1">
        <v>3</v>
      </c>
      <c r="DA39" s="4">
        <f t="shared" si="37"/>
        <v>2.5000000000000001E-2</v>
      </c>
    </row>
    <row r="40" spans="2:105" ht="14.25" customHeight="1">
      <c r="B40" s="1"/>
      <c r="C40" s="2"/>
      <c r="D40" s="1"/>
      <c r="E40" s="1" t="s">
        <v>14</v>
      </c>
      <c r="F40" s="1">
        <v>0</v>
      </c>
      <c r="G40" s="1">
        <v>0</v>
      </c>
      <c r="H40" s="1">
        <v>5</v>
      </c>
      <c r="I40" s="1">
        <v>9</v>
      </c>
      <c r="J40" s="1">
        <v>3</v>
      </c>
      <c r="K40" s="1">
        <v>0</v>
      </c>
      <c r="L40" s="8">
        <f t="shared" si="0"/>
        <v>17</v>
      </c>
      <c r="M40" s="8"/>
      <c r="O40" s="1"/>
      <c r="P40" s="2"/>
      <c r="Q40" s="1"/>
      <c r="R40" s="1" t="s">
        <v>14</v>
      </c>
      <c r="S40" s="1">
        <v>25</v>
      </c>
      <c r="T40" s="1">
        <v>6</v>
      </c>
      <c r="U40" s="1">
        <v>51</v>
      </c>
      <c r="V40" s="1">
        <v>151</v>
      </c>
      <c r="W40" s="1">
        <v>30</v>
      </c>
      <c r="X40" s="1">
        <v>3</v>
      </c>
      <c r="Y40" s="8">
        <f t="shared" si="1"/>
        <v>266</v>
      </c>
      <c r="Z40" s="8"/>
      <c r="AA40" s="1"/>
      <c r="AB40" s="2"/>
      <c r="AC40" s="1"/>
      <c r="AD40" s="1" t="s">
        <v>14</v>
      </c>
      <c r="AE40" s="4">
        <f t="shared" si="67"/>
        <v>0</v>
      </c>
      <c r="AF40" s="4">
        <f t="shared" ref="AF40:AK40" si="73">G40/T40</f>
        <v>0</v>
      </c>
      <c r="AG40" s="4">
        <f t="shared" si="73"/>
        <v>9.8039215686274508E-2</v>
      </c>
      <c r="AH40" s="4">
        <f t="shared" si="73"/>
        <v>5.9602649006622516E-2</v>
      </c>
      <c r="AI40" s="4">
        <f t="shared" si="73"/>
        <v>0.1</v>
      </c>
      <c r="AJ40" s="4">
        <f t="shared" si="73"/>
        <v>0</v>
      </c>
      <c r="AK40" s="4">
        <f t="shared" si="73"/>
        <v>6.3909774436090222E-2</v>
      </c>
      <c r="AM40" s="10"/>
      <c r="AN40" s="6"/>
      <c r="AO40" s="7" t="s">
        <v>14</v>
      </c>
      <c r="AP40" s="7">
        <v>22</v>
      </c>
      <c r="AQ40" s="7">
        <v>0</v>
      </c>
      <c r="AR40" s="11">
        <f t="shared" si="3"/>
        <v>0</v>
      </c>
      <c r="AT40" s="41"/>
      <c r="AV40" s="5" t="s">
        <v>14</v>
      </c>
      <c r="AW40" s="5">
        <v>45</v>
      </c>
      <c r="AX40" s="5">
        <v>3</v>
      </c>
      <c r="AY40" s="11">
        <f t="shared" si="4"/>
        <v>6.6666666666666666E-2</v>
      </c>
      <c r="BA40" s="41"/>
      <c r="BC40" s="5" t="s">
        <v>14</v>
      </c>
      <c r="BD40" s="5">
        <v>120</v>
      </c>
      <c r="BE40" s="5">
        <v>3</v>
      </c>
      <c r="BF40" s="11">
        <f t="shared" si="5"/>
        <v>2.5000000000000001E-2</v>
      </c>
      <c r="BH40" s="7"/>
      <c r="BI40" s="7"/>
      <c r="BJ40" s="7"/>
      <c r="BK40" s="7"/>
      <c r="BL40" s="7"/>
      <c r="BM40" s="7"/>
      <c r="BN40" s="7"/>
      <c r="BO40" s="7"/>
      <c r="BT40" s="7"/>
      <c r="BU40" s="7"/>
      <c r="BV40" s="7" t="s">
        <v>14</v>
      </c>
      <c r="BW40" s="7">
        <v>22</v>
      </c>
      <c r="BX40" s="15">
        <v>0</v>
      </c>
      <c r="BY40" s="14">
        <f t="shared" si="9"/>
        <v>0</v>
      </c>
      <c r="CC40" s="5" t="s">
        <v>14</v>
      </c>
      <c r="CD40" s="5">
        <v>45</v>
      </c>
      <c r="CE40" s="5">
        <v>3</v>
      </c>
      <c r="CF40" s="14">
        <f t="shared" si="10"/>
        <v>6.6666666666666666E-2</v>
      </c>
      <c r="CH40" s="41"/>
      <c r="CI40" s="7"/>
      <c r="CJ40" s="7" t="s">
        <v>14</v>
      </c>
      <c r="CK40" s="7">
        <v>120</v>
      </c>
      <c r="CL40" s="5">
        <v>3</v>
      </c>
      <c r="CM40" s="14">
        <f t="shared" si="11"/>
        <v>2.5000000000000001E-2</v>
      </c>
      <c r="CO40" s="37">
        <v>12</v>
      </c>
      <c r="CP40" s="34" t="s">
        <v>19</v>
      </c>
      <c r="CQ40" s="37" t="s">
        <v>7</v>
      </c>
      <c r="CR40" s="1" t="s">
        <v>13</v>
      </c>
      <c r="CS40" s="1">
        <v>7</v>
      </c>
      <c r="CT40" s="1">
        <v>0</v>
      </c>
      <c r="CU40" s="4">
        <f t="shared" si="70"/>
        <v>0</v>
      </c>
      <c r="CV40" s="1">
        <v>22</v>
      </c>
      <c r="CW40" s="1">
        <v>1</v>
      </c>
      <c r="CX40" s="4">
        <f t="shared" si="71"/>
        <v>4.5454545454545456E-2</v>
      </c>
      <c r="CY40" s="1">
        <v>73</v>
      </c>
      <c r="CZ40" s="1">
        <v>0</v>
      </c>
      <c r="DA40" s="4">
        <f t="shared" si="37"/>
        <v>0</v>
      </c>
    </row>
    <row r="41" spans="2:105" ht="14.25" customHeight="1">
      <c r="B41" s="1"/>
      <c r="C41" s="2" t="s">
        <v>19</v>
      </c>
      <c r="D41" s="1" t="s">
        <v>12</v>
      </c>
      <c r="E41" s="1" t="s">
        <v>13</v>
      </c>
      <c r="F41" s="1"/>
      <c r="G41" s="1"/>
      <c r="H41" s="1"/>
      <c r="I41" s="1">
        <v>0</v>
      </c>
      <c r="J41" s="1"/>
      <c r="K41" s="1"/>
      <c r="L41" s="8">
        <f t="shared" si="0"/>
        <v>0</v>
      </c>
      <c r="M41" s="8"/>
      <c r="O41" s="1"/>
      <c r="P41" s="2" t="s">
        <v>19</v>
      </c>
      <c r="Q41" s="1" t="s">
        <v>12</v>
      </c>
      <c r="R41" s="1" t="s">
        <v>13</v>
      </c>
      <c r="S41" s="1"/>
      <c r="T41" s="1"/>
      <c r="U41" s="1"/>
      <c r="V41" s="1">
        <v>9</v>
      </c>
      <c r="W41" s="1"/>
      <c r="X41" s="1"/>
      <c r="Y41" s="8">
        <f t="shared" si="1"/>
        <v>9</v>
      </c>
      <c r="Z41" s="8"/>
      <c r="AA41" s="1"/>
      <c r="AB41" s="2" t="s">
        <v>19</v>
      </c>
      <c r="AC41" s="1" t="s">
        <v>12</v>
      </c>
      <c r="AD41" s="1" t="s">
        <v>13</v>
      </c>
      <c r="AE41" s="4" t="s">
        <v>16</v>
      </c>
      <c r="AF41" s="4" t="s">
        <v>16</v>
      </c>
      <c r="AG41" s="4" t="s">
        <v>16</v>
      </c>
      <c r="AH41" s="4">
        <f t="shared" ref="AH41:AH44" si="74">I41/V41</f>
        <v>0</v>
      </c>
      <c r="AI41" s="4" t="s">
        <v>16</v>
      </c>
      <c r="AJ41" s="4" t="s">
        <v>16</v>
      </c>
      <c r="AK41" s="4">
        <f t="shared" ref="AK41:AK44" si="75">L41/Y41</f>
        <v>0</v>
      </c>
      <c r="AM41" s="10">
        <v>12</v>
      </c>
      <c r="AN41" s="6" t="s">
        <v>11</v>
      </c>
      <c r="AO41" s="7" t="s">
        <v>13</v>
      </c>
      <c r="AP41" s="7">
        <v>253</v>
      </c>
      <c r="AQ41" s="7">
        <v>13</v>
      </c>
      <c r="AR41" s="11">
        <f t="shared" si="3"/>
        <v>5.1383399209486168E-2</v>
      </c>
      <c r="AT41" s="42">
        <v>12</v>
      </c>
      <c r="AU41" s="5" t="s">
        <v>11</v>
      </c>
      <c r="AV41" s="5" t="s">
        <v>13</v>
      </c>
      <c r="AW41" s="5">
        <v>238</v>
      </c>
      <c r="AX41" s="5">
        <v>3</v>
      </c>
      <c r="AY41" s="11">
        <f t="shared" si="4"/>
        <v>1.2605042016806723E-2</v>
      </c>
      <c r="BA41" s="42">
        <v>12</v>
      </c>
      <c r="BB41" s="5" t="s">
        <v>11</v>
      </c>
      <c r="BC41" s="5" t="s">
        <v>13</v>
      </c>
      <c r="BD41" s="5">
        <v>275</v>
      </c>
      <c r="BE41" s="5">
        <v>26</v>
      </c>
      <c r="BF41" s="11">
        <f t="shared" si="5"/>
        <v>9.4545454545454544E-2</v>
      </c>
      <c r="BH41" s="7"/>
      <c r="BI41" s="7"/>
      <c r="BJ41" s="7"/>
      <c r="BK41" s="7"/>
      <c r="BL41" s="7"/>
      <c r="BM41" s="7"/>
      <c r="BN41" s="7"/>
      <c r="BO41" s="7"/>
      <c r="BT41" s="7">
        <v>12</v>
      </c>
      <c r="BU41" s="7" t="s">
        <v>34</v>
      </c>
      <c r="BV41" s="7" t="s">
        <v>13</v>
      </c>
      <c r="BW41" s="7">
        <v>253</v>
      </c>
      <c r="BX41" s="15">
        <v>13</v>
      </c>
      <c r="BY41" s="14">
        <f t="shared" si="9"/>
        <v>5.1383399209486168E-2</v>
      </c>
      <c r="CA41" s="5">
        <v>12</v>
      </c>
      <c r="CB41" s="5" t="s">
        <v>11</v>
      </c>
      <c r="CC41" s="5" t="s">
        <v>13</v>
      </c>
      <c r="CD41" s="5">
        <v>238</v>
      </c>
      <c r="CE41" s="5">
        <v>3</v>
      </c>
      <c r="CF41" s="14">
        <f t="shared" si="10"/>
        <v>1.2605042016806723E-2</v>
      </c>
      <c r="CH41" s="40">
        <v>12</v>
      </c>
      <c r="CI41" s="7" t="s">
        <v>34</v>
      </c>
      <c r="CJ41" s="7" t="s">
        <v>13</v>
      </c>
      <c r="CK41" s="7">
        <v>275</v>
      </c>
      <c r="CL41" s="5">
        <v>26</v>
      </c>
      <c r="CM41" s="14">
        <f t="shared" si="11"/>
        <v>9.4545454545454544E-2</v>
      </c>
      <c r="CO41" s="36"/>
      <c r="CP41" s="36"/>
      <c r="CQ41" s="36"/>
      <c r="CR41" s="1" t="s">
        <v>14</v>
      </c>
      <c r="CS41" s="1">
        <v>29</v>
      </c>
      <c r="CT41" s="1">
        <v>0</v>
      </c>
      <c r="CU41" s="4">
        <f t="shared" si="70"/>
        <v>0</v>
      </c>
      <c r="CV41" s="1">
        <v>26</v>
      </c>
      <c r="CW41" s="1">
        <v>1</v>
      </c>
      <c r="CX41" s="4">
        <f t="shared" si="71"/>
        <v>3.8461538461538464E-2</v>
      </c>
      <c r="CY41" s="1">
        <v>70</v>
      </c>
      <c r="CZ41" s="1">
        <v>0</v>
      </c>
      <c r="DA41" s="4">
        <f t="shared" si="37"/>
        <v>0</v>
      </c>
    </row>
    <row r="42" spans="2:105" ht="14.25" customHeight="1">
      <c r="B42" s="1"/>
      <c r="C42" s="2"/>
      <c r="D42" s="1"/>
      <c r="E42" s="1" t="s">
        <v>14</v>
      </c>
      <c r="F42" s="1"/>
      <c r="G42" s="1"/>
      <c r="H42" s="1"/>
      <c r="I42" s="1">
        <v>1</v>
      </c>
      <c r="J42" s="1"/>
      <c r="K42" s="1"/>
      <c r="L42" s="8">
        <f t="shared" si="0"/>
        <v>1</v>
      </c>
      <c r="M42" s="8"/>
      <c r="O42" s="1"/>
      <c r="P42" s="2"/>
      <c r="Q42" s="1"/>
      <c r="R42" s="1" t="s">
        <v>14</v>
      </c>
      <c r="S42" s="1"/>
      <c r="T42" s="1"/>
      <c r="U42" s="1"/>
      <c r="V42" s="1">
        <v>11</v>
      </c>
      <c r="W42" s="1"/>
      <c r="X42" s="1"/>
      <c r="Y42" s="8">
        <f t="shared" si="1"/>
        <v>11</v>
      </c>
      <c r="Z42" s="8"/>
      <c r="AA42" s="1"/>
      <c r="AB42" s="2"/>
      <c r="AC42" s="1"/>
      <c r="AD42" s="1" t="s">
        <v>14</v>
      </c>
      <c r="AE42" s="4" t="s">
        <v>16</v>
      </c>
      <c r="AF42" s="4" t="s">
        <v>16</v>
      </c>
      <c r="AG42" s="4" t="s">
        <v>16</v>
      </c>
      <c r="AH42" s="4">
        <f t="shared" si="74"/>
        <v>9.0909090909090912E-2</v>
      </c>
      <c r="AI42" s="4" t="s">
        <v>16</v>
      </c>
      <c r="AJ42" s="4" t="s">
        <v>16</v>
      </c>
      <c r="AK42" s="4">
        <f t="shared" si="75"/>
        <v>9.0909090909090912E-2</v>
      </c>
      <c r="AM42" s="10"/>
      <c r="AN42" s="6"/>
      <c r="AO42" s="7" t="s">
        <v>14</v>
      </c>
      <c r="AP42" s="7">
        <v>221</v>
      </c>
      <c r="AQ42" s="7">
        <v>9</v>
      </c>
      <c r="AR42" s="11">
        <f t="shared" si="3"/>
        <v>4.072398190045249E-2</v>
      </c>
      <c r="AT42" s="41"/>
      <c r="AV42" s="5" t="s">
        <v>14</v>
      </c>
      <c r="AW42" s="5">
        <v>237</v>
      </c>
      <c r="AX42" s="5">
        <v>15</v>
      </c>
      <c r="AY42" s="11">
        <f t="shared" si="4"/>
        <v>6.3291139240506333E-2</v>
      </c>
      <c r="BA42" s="41"/>
      <c r="BC42" s="5" t="s">
        <v>14</v>
      </c>
      <c r="BD42" s="5">
        <v>228</v>
      </c>
      <c r="BE42" s="5">
        <v>17</v>
      </c>
      <c r="BF42" s="11">
        <f t="shared" si="5"/>
        <v>7.4561403508771926E-2</v>
      </c>
      <c r="BH42" s="7"/>
      <c r="BI42" s="7"/>
      <c r="BJ42" s="7"/>
      <c r="BK42" s="7"/>
      <c r="BL42" s="7"/>
      <c r="BM42" s="7"/>
      <c r="BN42" s="7"/>
      <c r="BO42" s="7"/>
      <c r="BT42" s="7"/>
      <c r="BU42" s="7"/>
      <c r="BV42" s="7" t="s">
        <v>14</v>
      </c>
      <c r="BW42" s="7">
        <v>221</v>
      </c>
      <c r="BX42" s="15">
        <v>9</v>
      </c>
      <c r="BY42" s="14">
        <f t="shared" si="9"/>
        <v>4.072398190045249E-2</v>
      </c>
      <c r="CC42" s="5" t="s">
        <v>14</v>
      </c>
      <c r="CD42" s="5">
        <v>237</v>
      </c>
      <c r="CE42" s="5">
        <v>15</v>
      </c>
      <c r="CF42" s="14">
        <f t="shared" si="10"/>
        <v>6.3291139240506333E-2</v>
      </c>
      <c r="CH42" s="41"/>
      <c r="CI42" s="7"/>
      <c r="CJ42" s="7" t="s">
        <v>14</v>
      </c>
      <c r="CK42" s="7">
        <v>228</v>
      </c>
      <c r="CL42" s="5">
        <v>17</v>
      </c>
      <c r="CM42" s="14">
        <f t="shared" si="11"/>
        <v>7.4561403508771926E-2</v>
      </c>
      <c r="CO42" s="37">
        <v>13</v>
      </c>
      <c r="CP42" s="34" t="s">
        <v>19</v>
      </c>
      <c r="CQ42" s="37" t="s">
        <v>7</v>
      </c>
      <c r="CR42" s="1" t="s">
        <v>13</v>
      </c>
      <c r="CS42" s="1"/>
      <c r="CT42" s="1"/>
      <c r="CU42" s="1"/>
      <c r="CV42" s="1">
        <v>13</v>
      </c>
      <c r="CW42" s="1">
        <v>0</v>
      </c>
      <c r="CX42" s="4">
        <f t="shared" si="71"/>
        <v>0</v>
      </c>
      <c r="CY42" s="1">
        <v>33</v>
      </c>
      <c r="CZ42" s="1">
        <v>0</v>
      </c>
      <c r="DA42" s="4">
        <f t="shared" si="37"/>
        <v>0</v>
      </c>
    </row>
    <row r="43" spans="2:105" ht="14.25" customHeight="1">
      <c r="B43" s="1"/>
      <c r="C43" s="2"/>
      <c r="D43" s="1" t="s">
        <v>15</v>
      </c>
      <c r="E43" s="1" t="s">
        <v>13</v>
      </c>
      <c r="F43" s="1"/>
      <c r="G43" s="1"/>
      <c r="H43" s="1"/>
      <c r="I43" s="1">
        <v>0</v>
      </c>
      <c r="J43" s="1"/>
      <c r="K43" s="1"/>
      <c r="L43" s="8">
        <f t="shared" si="0"/>
        <v>0</v>
      </c>
      <c r="M43" s="8"/>
      <c r="O43" s="1"/>
      <c r="P43" s="2"/>
      <c r="Q43" s="1" t="s">
        <v>15</v>
      </c>
      <c r="R43" s="1" t="s">
        <v>13</v>
      </c>
      <c r="S43" s="1"/>
      <c r="T43" s="1"/>
      <c r="U43" s="1"/>
      <c r="V43" s="1">
        <v>15</v>
      </c>
      <c r="W43" s="1"/>
      <c r="X43" s="1"/>
      <c r="Y43" s="8">
        <f t="shared" si="1"/>
        <v>15</v>
      </c>
      <c r="Z43" s="8"/>
      <c r="AA43" s="1"/>
      <c r="AB43" s="2"/>
      <c r="AC43" s="1" t="s">
        <v>15</v>
      </c>
      <c r="AD43" s="1" t="s">
        <v>13</v>
      </c>
      <c r="AE43" s="4" t="s">
        <v>16</v>
      </c>
      <c r="AF43" s="4" t="s">
        <v>16</v>
      </c>
      <c r="AG43" s="4" t="s">
        <v>16</v>
      </c>
      <c r="AH43" s="4">
        <f t="shared" si="74"/>
        <v>0</v>
      </c>
      <c r="AI43" s="4" t="s">
        <v>16</v>
      </c>
      <c r="AJ43" s="4" t="s">
        <v>16</v>
      </c>
      <c r="AK43" s="4">
        <f t="shared" si="75"/>
        <v>0</v>
      </c>
      <c r="AM43" s="10"/>
      <c r="AN43" s="6" t="s">
        <v>18</v>
      </c>
      <c r="AO43" s="7" t="s">
        <v>13</v>
      </c>
      <c r="AP43" s="7">
        <v>478</v>
      </c>
      <c r="AQ43" s="7">
        <v>23</v>
      </c>
      <c r="AR43" s="11">
        <f t="shared" si="3"/>
        <v>4.8117154811715482E-2</v>
      </c>
      <c r="AT43" s="41"/>
      <c r="AU43" s="5" t="s">
        <v>18</v>
      </c>
      <c r="AV43" s="5" t="s">
        <v>13</v>
      </c>
      <c r="AW43" s="5">
        <v>579</v>
      </c>
      <c r="AX43" s="5">
        <v>23</v>
      </c>
      <c r="AY43" s="11">
        <f t="shared" si="4"/>
        <v>3.9723661485319514E-2</v>
      </c>
      <c r="BA43" s="41"/>
      <c r="BB43" s="5" t="s">
        <v>18</v>
      </c>
      <c r="BC43" s="5" t="s">
        <v>13</v>
      </c>
      <c r="BD43" s="5">
        <v>619</v>
      </c>
      <c r="BE43" s="5">
        <v>36</v>
      </c>
      <c r="BF43" s="11">
        <f t="shared" si="5"/>
        <v>5.8158319870759291E-2</v>
      </c>
      <c r="BH43" s="7"/>
      <c r="BI43" s="7"/>
      <c r="BJ43" s="7"/>
      <c r="BK43" s="7"/>
      <c r="BL43" s="7"/>
      <c r="BM43" s="7"/>
      <c r="BN43" s="7"/>
      <c r="BO43" s="7"/>
      <c r="BT43" s="7"/>
      <c r="BU43" s="7" t="s">
        <v>37</v>
      </c>
      <c r="BV43" s="7" t="s">
        <v>13</v>
      </c>
      <c r="BW43" s="7">
        <v>478</v>
      </c>
      <c r="BX43" s="15">
        <v>23</v>
      </c>
      <c r="BY43" s="14">
        <f t="shared" si="9"/>
        <v>4.8117154811715482E-2</v>
      </c>
      <c r="CB43" s="5" t="s">
        <v>18</v>
      </c>
      <c r="CC43" s="5" t="s">
        <v>13</v>
      </c>
      <c r="CD43" s="5">
        <v>579</v>
      </c>
      <c r="CE43" s="5">
        <v>23</v>
      </c>
      <c r="CF43" s="14">
        <f t="shared" si="10"/>
        <v>3.9723661485319514E-2</v>
      </c>
      <c r="CH43" s="41"/>
      <c r="CI43" s="7" t="s">
        <v>37</v>
      </c>
      <c r="CJ43" s="7" t="s">
        <v>13</v>
      </c>
      <c r="CK43" s="7">
        <v>619</v>
      </c>
      <c r="CL43" s="5">
        <v>36</v>
      </c>
      <c r="CM43" s="14">
        <f t="shared" si="11"/>
        <v>5.8158319870759291E-2</v>
      </c>
      <c r="CO43" s="36"/>
      <c r="CP43" s="36"/>
      <c r="CQ43" s="36"/>
      <c r="CR43" s="1" t="s">
        <v>14</v>
      </c>
      <c r="CS43" s="1"/>
      <c r="CT43" s="1"/>
      <c r="CU43" s="1"/>
      <c r="CV43" s="1">
        <v>8</v>
      </c>
      <c r="CW43" s="1">
        <v>0</v>
      </c>
      <c r="CX43" s="4">
        <f t="shared" si="71"/>
        <v>0</v>
      </c>
      <c r="CY43" s="1">
        <v>36</v>
      </c>
      <c r="CZ43" s="1">
        <v>1</v>
      </c>
      <c r="DA43" s="4">
        <f t="shared" si="37"/>
        <v>2.7777777777777776E-2</v>
      </c>
    </row>
    <row r="44" spans="2:105" ht="14.25" customHeight="1">
      <c r="B44" s="1"/>
      <c r="C44" s="2"/>
      <c r="D44" s="1"/>
      <c r="E44" s="1" t="s">
        <v>14</v>
      </c>
      <c r="F44" s="1"/>
      <c r="G44" s="1"/>
      <c r="H44" s="1"/>
      <c r="I44" s="1">
        <v>0</v>
      </c>
      <c r="J44" s="1"/>
      <c r="K44" s="1"/>
      <c r="L44" s="8">
        <f t="shared" si="0"/>
        <v>0</v>
      </c>
      <c r="M44" s="8"/>
      <c r="O44" s="1"/>
      <c r="P44" s="2"/>
      <c r="Q44" s="1"/>
      <c r="R44" s="1" t="s">
        <v>14</v>
      </c>
      <c r="S44" s="1"/>
      <c r="T44" s="1"/>
      <c r="U44" s="1"/>
      <c r="V44" s="1">
        <v>25</v>
      </c>
      <c r="W44" s="1"/>
      <c r="X44" s="1"/>
      <c r="Y44" s="8">
        <f t="shared" si="1"/>
        <v>25</v>
      </c>
      <c r="Z44" s="8"/>
      <c r="AA44" s="1"/>
      <c r="AB44" s="2"/>
      <c r="AC44" s="1"/>
      <c r="AD44" s="1" t="s">
        <v>14</v>
      </c>
      <c r="AE44" s="4" t="s">
        <v>16</v>
      </c>
      <c r="AF44" s="4" t="s">
        <v>16</v>
      </c>
      <c r="AG44" s="4" t="s">
        <v>16</v>
      </c>
      <c r="AH44" s="4">
        <f t="shared" si="74"/>
        <v>0</v>
      </c>
      <c r="AI44" s="4" t="s">
        <v>16</v>
      </c>
      <c r="AJ44" s="4" t="s">
        <v>16</v>
      </c>
      <c r="AK44" s="4">
        <f t="shared" si="75"/>
        <v>0</v>
      </c>
      <c r="AM44" s="10"/>
      <c r="AN44" s="6"/>
      <c r="AO44" s="7" t="s">
        <v>14</v>
      </c>
      <c r="AP44" s="7">
        <v>413</v>
      </c>
      <c r="AQ44" s="7">
        <v>18</v>
      </c>
      <c r="AR44" s="11">
        <f t="shared" si="3"/>
        <v>4.3583535108958835E-2</v>
      </c>
      <c r="AT44" s="41"/>
      <c r="AV44" s="5" t="s">
        <v>14</v>
      </c>
      <c r="AW44" s="5">
        <v>403</v>
      </c>
      <c r="AX44" s="5">
        <v>12</v>
      </c>
      <c r="AY44" s="11">
        <f t="shared" si="4"/>
        <v>2.9776674937965261E-2</v>
      </c>
      <c r="BA44" s="41"/>
      <c r="BC44" s="5" t="s">
        <v>14</v>
      </c>
      <c r="BD44" s="5">
        <v>493</v>
      </c>
      <c r="BE44" s="5">
        <v>47</v>
      </c>
      <c r="BF44" s="11">
        <f t="shared" si="5"/>
        <v>9.5334685598377281E-2</v>
      </c>
      <c r="BH44" s="7"/>
      <c r="BI44" s="7"/>
      <c r="BJ44" s="7"/>
      <c r="BK44" s="7"/>
      <c r="BL44" s="7"/>
      <c r="BM44" s="7"/>
      <c r="BN44" s="7"/>
      <c r="BO44" s="7"/>
      <c r="BT44" s="7"/>
      <c r="BU44" s="7"/>
      <c r="BV44" s="7" t="s">
        <v>14</v>
      </c>
      <c r="BW44" s="7">
        <v>413</v>
      </c>
      <c r="BX44" s="15">
        <v>18</v>
      </c>
      <c r="BY44" s="14">
        <f t="shared" si="9"/>
        <v>4.3583535108958835E-2</v>
      </c>
      <c r="CC44" s="5" t="s">
        <v>14</v>
      </c>
      <c r="CD44" s="5">
        <v>403</v>
      </c>
      <c r="CE44" s="5">
        <v>12</v>
      </c>
      <c r="CF44" s="14">
        <f t="shared" si="10"/>
        <v>2.9776674937965261E-2</v>
      </c>
      <c r="CH44" s="41"/>
      <c r="CI44" s="7"/>
      <c r="CJ44" s="7" t="s">
        <v>14</v>
      </c>
      <c r="CK44" s="7">
        <v>493</v>
      </c>
      <c r="CL44" s="5">
        <v>47</v>
      </c>
      <c r="CM44" s="14">
        <f t="shared" si="11"/>
        <v>9.5334685598377281E-2</v>
      </c>
      <c r="CP44" s="6"/>
    </row>
    <row r="45" spans="2:105" ht="14.25" customHeight="1">
      <c r="B45" s="1">
        <v>10</v>
      </c>
      <c r="C45" s="2" t="s">
        <v>11</v>
      </c>
      <c r="D45" s="1" t="s">
        <v>12</v>
      </c>
      <c r="E45" s="1" t="s">
        <v>13</v>
      </c>
      <c r="F45" s="1">
        <v>3</v>
      </c>
      <c r="G45" s="1">
        <v>10</v>
      </c>
      <c r="H45" s="1">
        <v>12</v>
      </c>
      <c r="I45" s="1">
        <v>10</v>
      </c>
      <c r="J45" s="1">
        <v>4</v>
      </c>
      <c r="K45" s="1">
        <v>0</v>
      </c>
      <c r="L45" s="8">
        <f t="shared" si="0"/>
        <v>39</v>
      </c>
      <c r="M45" s="8"/>
      <c r="O45" s="1">
        <v>10</v>
      </c>
      <c r="P45" s="2" t="s">
        <v>11</v>
      </c>
      <c r="Q45" s="1" t="s">
        <v>12</v>
      </c>
      <c r="R45" s="1" t="s">
        <v>13</v>
      </c>
      <c r="S45" s="1">
        <v>20</v>
      </c>
      <c r="T45" s="1">
        <v>100</v>
      </c>
      <c r="U45" s="1">
        <v>88</v>
      </c>
      <c r="V45" s="1">
        <v>148</v>
      </c>
      <c r="W45" s="1">
        <v>46</v>
      </c>
      <c r="X45" s="1">
        <v>24</v>
      </c>
      <c r="Y45" s="8">
        <f t="shared" si="1"/>
        <v>426</v>
      </c>
      <c r="Z45" s="8"/>
      <c r="AA45" s="1">
        <v>10</v>
      </c>
      <c r="AB45" s="2" t="s">
        <v>11</v>
      </c>
      <c r="AC45" s="1" t="s">
        <v>12</v>
      </c>
      <c r="AD45" s="1" t="s">
        <v>13</v>
      </c>
      <c r="AE45" s="4">
        <f t="shared" ref="AE45:AK45" si="76">F45/S45</f>
        <v>0.15</v>
      </c>
      <c r="AF45" s="4">
        <f t="shared" si="76"/>
        <v>0.1</v>
      </c>
      <c r="AG45" s="4">
        <f t="shared" si="76"/>
        <v>0.13636363636363635</v>
      </c>
      <c r="AH45" s="4">
        <f t="shared" si="76"/>
        <v>6.7567567567567571E-2</v>
      </c>
      <c r="AI45" s="4">
        <f t="shared" si="76"/>
        <v>8.6956521739130432E-2</v>
      </c>
      <c r="AJ45" s="4">
        <f t="shared" si="76"/>
        <v>0</v>
      </c>
      <c r="AK45" s="4">
        <f t="shared" si="76"/>
        <v>9.154929577464789E-2</v>
      </c>
      <c r="AM45" s="10"/>
      <c r="AN45" s="6" t="s">
        <v>19</v>
      </c>
      <c r="AO45" s="7" t="s">
        <v>13</v>
      </c>
      <c r="AP45" s="7">
        <v>7</v>
      </c>
      <c r="AQ45" s="7">
        <v>0</v>
      </c>
      <c r="AR45" s="11">
        <f t="shared" si="3"/>
        <v>0</v>
      </c>
      <c r="AT45" s="41"/>
      <c r="AU45" s="5" t="s">
        <v>19</v>
      </c>
      <c r="AV45" s="5" t="s">
        <v>13</v>
      </c>
      <c r="AW45" s="5">
        <v>22</v>
      </c>
      <c r="AX45" s="5">
        <v>1</v>
      </c>
      <c r="AY45" s="11">
        <f t="shared" si="4"/>
        <v>4.5454545454545456E-2</v>
      </c>
      <c r="BA45" s="41"/>
      <c r="BB45" s="5" t="s">
        <v>19</v>
      </c>
      <c r="BC45" s="5" t="s">
        <v>13</v>
      </c>
      <c r="BD45" s="5">
        <v>73</v>
      </c>
      <c r="BE45" s="5">
        <v>0</v>
      </c>
      <c r="BF45" s="11">
        <f t="shared" si="5"/>
        <v>0</v>
      </c>
      <c r="BH45" s="7"/>
      <c r="BI45" s="7"/>
      <c r="BJ45" s="7"/>
      <c r="BK45" s="7"/>
      <c r="BL45" s="7"/>
      <c r="BM45" s="7"/>
      <c r="BN45" s="7"/>
      <c r="BO45" s="7"/>
      <c r="BT45" s="7"/>
      <c r="BU45" s="7" t="s">
        <v>19</v>
      </c>
      <c r="BV45" s="7" t="s">
        <v>13</v>
      </c>
      <c r="BW45" s="7">
        <v>7</v>
      </c>
      <c r="BX45" s="15">
        <v>0</v>
      </c>
      <c r="BY45" s="14">
        <f t="shared" si="9"/>
        <v>0</v>
      </c>
      <c r="CB45" s="5" t="s">
        <v>19</v>
      </c>
      <c r="CC45" s="5" t="s">
        <v>13</v>
      </c>
      <c r="CD45" s="5">
        <v>22</v>
      </c>
      <c r="CE45" s="5">
        <v>1</v>
      </c>
      <c r="CF45" s="14">
        <f t="shared" si="10"/>
        <v>4.5454545454545456E-2</v>
      </c>
      <c r="CH45" s="41"/>
      <c r="CI45" s="7" t="s">
        <v>19</v>
      </c>
      <c r="CJ45" s="7" t="s">
        <v>13</v>
      </c>
      <c r="CK45" s="7">
        <v>73</v>
      </c>
      <c r="CL45" s="5">
        <v>0</v>
      </c>
      <c r="CM45" s="14">
        <f t="shared" si="11"/>
        <v>0</v>
      </c>
      <c r="CP45" s="6"/>
    </row>
    <row r="46" spans="2:105" ht="14.25" customHeight="1">
      <c r="B46" s="1"/>
      <c r="C46" s="2"/>
      <c r="D46" s="1"/>
      <c r="E46" s="1" t="s">
        <v>14</v>
      </c>
      <c r="F46" s="1">
        <v>4</v>
      </c>
      <c r="G46" s="1">
        <v>11</v>
      </c>
      <c r="H46" s="1">
        <v>13</v>
      </c>
      <c r="I46" s="1">
        <v>11</v>
      </c>
      <c r="J46" s="1">
        <v>7</v>
      </c>
      <c r="K46" s="1">
        <v>0</v>
      </c>
      <c r="L46" s="8">
        <f t="shared" si="0"/>
        <v>46</v>
      </c>
      <c r="M46" s="8"/>
      <c r="O46" s="1"/>
      <c r="P46" s="2"/>
      <c r="Q46" s="1"/>
      <c r="R46" s="1" t="s">
        <v>14</v>
      </c>
      <c r="S46" s="1">
        <v>31</v>
      </c>
      <c r="T46" s="1">
        <v>84</v>
      </c>
      <c r="U46" s="1">
        <v>95</v>
      </c>
      <c r="V46" s="1">
        <v>129</v>
      </c>
      <c r="W46" s="1">
        <v>43</v>
      </c>
      <c r="X46" s="1">
        <v>22</v>
      </c>
      <c r="Y46" s="8">
        <f t="shared" si="1"/>
        <v>404</v>
      </c>
      <c r="Z46" s="8"/>
      <c r="AA46" s="1"/>
      <c r="AB46" s="2"/>
      <c r="AC46" s="1"/>
      <c r="AD46" s="1" t="s">
        <v>14</v>
      </c>
      <c r="AE46" s="4">
        <f t="shared" ref="AE46:AK46" si="77">F46/S46</f>
        <v>0.12903225806451613</v>
      </c>
      <c r="AF46" s="4">
        <f t="shared" si="77"/>
        <v>0.13095238095238096</v>
      </c>
      <c r="AG46" s="4">
        <f t="shared" si="77"/>
        <v>0.1368421052631579</v>
      </c>
      <c r="AH46" s="4">
        <f t="shared" si="77"/>
        <v>8.5271317829457363E-2</v>
      </c>
      <c r="AI46" s="4">
        <f t="shared" si="77"/>
        <v>0.16279069767441862</v>
      </c>
      <c r="AJ46" s="4">
        <f t="shared" si="77"/>
        <v>0</v>
      </c>
      <c r="AK46" s="4">
        <f t="shared" si="77"/>
        <v>0.11386138613861387</v>
      </c>
      <c r="AM46" s="10"/>
      <c r="AN46" s="6"/>
      <c r="AO46" s="7" t="s">
        <v>14</v>
      </c>
      <c r="AP46" s="7">
        <v>29</v>
      </c>
      <c r="AQ46" s="7">
        <v>0</v>
      </c>
      <c r="AR46" s="11">
        <f t="shared" si="3"/>
        <v>0</v>
      </c>
      <c r="AT46" s="41"/>
      <c r="AV46" s="5" t="s">
        <v>14</v>
      </c>
      <c r="AW46" s="5">
        <v>26</v>
      </c>
      <c r="AX46" s="5">
        <v>1</v>
      </c>
      <c r="AY46" s="11">
        <f t="shared" si="4"/>
        <v>3.8461538461538464E-2</v>
      </c>
      <c r="BA46" s="41"/>
      <c r="BC46" s="5" t="s">
        <v>14</v>
      </c>
      <c r="BD46" s="5">
        <v>70</v>
      </c>
      <c r="BE46" s="5">
        <v>0</v>
      </c>
      <c r="BF46" s="11">
        <f t="shared" si="5"/>
        <v>0</v>
      </c>
      <c r="BH46" s="7"/>
      <c r="BI46" s="7"/>
      <c r="BJ46" s="7"/>
      <c r="BK46" s="7"/>
      <c r="BL46" s="7"/>
      <c r="BM46" s="7"/>
      <c r="BN46" s="7"/>
      <c r="BO46" s="7"/>
      <c r="BT46" s="7"/>
      <c r="BU46" s="7"/>
      <c r="BV46" s="7" t="s">
        <v>14</v>
      </c>
      <c r="BW46" s="7">
        <v>29</v>
      </c>
      <c r="BX46" s="15">
        <v>0</v>
      </c>
      <c r="BY46" s="14">
        <f t="shared" si="9"/>
        <v>0</v>
      </c>
      <c r="CC46" s="5" t="s">
        <v>14</v>
      </c>
      <c r="CD46" s="5">
        <v>26</v>
      </c>
      <c r="CE46" s="5">
        <v>1</v>
      </c>
      <c r="CF46" s="14">
        <f t="shared" si="10"/>
        <v>3.8461538461538464E-2</v>
      </c>
      <c r="CH46" s="41"/>
      <c r="CI46" s="7"/>
      <c r="CJ46" s="7" t="s">
        <v>14</v>
      </c>
      <c r="CK46" s="7">
        <v>70</v>
      </c>
      <c r="CL46" s="5">
        <v>0</v>
      </c>
      <c r="CM46" s="14">
        <f t="shared" si="11"/>
        <v>0</v>
      </c>
      <c r="CP46" s="6"/>
    </row>
    <row r="47" spans="2:105" ht="14.25" customHeight="1">
      <c r="B47" s="1"/>
      <c r="C47" s="2"/>
      <c r="D47" s="1" t="s">
        <v>15</v>
      </c>
      <c r="E47" s="1" t="s">
        <v>13</v>
      </c>
      <c r="F47" s="1">
        <v>0</v>
      </c>
      <c r="G47" s="1">
        <v>0</v>
      </c>
      <c r="H47" s="1">
        <v>1</v>
      </c>
      <c r="I47" s="1">
        <v>1</v>
      </c>
      <c r="J47" s="1">
        <v>2</v>
      </c>
      <c r="K47" s="1"/>
      <c r="L47" s="8">
        <f t="shared" si="0"/>
        <v>4</v>
      </c>
      <c r="M47" s="8"/>
      <c r="O47" s="1"/>
      <c r="P47" s="2"/>
      <c r="Q47" s="1" t="s">
        <v>15</v>
      </c>
      <c r="R47" s="1" t="s">
        <v>13</v>
      </c>
      <c r="S47" s="1">
        <v>43</v>
      </c>
      <c r="T47" s="1">
        <v>18</v>
      </c>
      <c r="U47" s="1">
        <v>40</v>
      </c>
      <c r="V47" s="1">
        <v>45</v>
      </c>
      <c r="W47" s="1">
        <v>37</v>
      </c>
      <c r="X47" s="1"/>
      <c r="Y47" s="8">
        <f t="shared" si="1"/>
        <v>183</v>
      </c>
      <c r="Z47" s="8"/>
      <c r="AA47" s="1"/>
      <c r="AB47" s="2"/>
      <c r="AC47" s="1" t="s">
        <v>15</v>
      </c>
      <c r="AD47" s="1" t="s">
        <v>13</v>
      </c>
      <c r="AE47" s="4">
        <f t="shared" ref="AE47:AI47" si="78">F47/S47</f>
        <v>0</v>
      </c>
      <c r="AF47" s="4">
        <f t="shared" si="78"/>
        <v>0</v>
      </c>
      <c r="AG47" s="4">
        <f t="shared" si="78"/>
        <v>2.5000000000000001E-2</v>
      </c>
      <c r="AH47" s="4">
        <f t="shared" si="78"/>
        <v>2.2222222222222223E-2</v>
      </c>
      <c r="AI47" s="4">
        <f t="shared" si="78"/>
        <v>5.4054054054054057E-2</v>
      </c>
      <c r="AJ47" s="4" t="s">
        <v>16</v>
      </c>
      <c r="AK47" s="4">
        <f t="shared" ref="AK47:AK50" si="79">L47/Y47</f>
        <v>2.185792349726776E-2</v>
      </c>
      <c r="AM47" s="10">
        <v>13</v>
      </c>
      <c r="AN47" s="6" t="s">
        <v>11</v>
      </c>
      <c r="AO47" s="7" t="s">
        <v>13</v>
      </c>
      <c r="AP47" s="7">
        <v>108</v>
      </c>
      <c r="AQ47" s="7">
        <v>3</v>
      </c>
      <c r="AR47" s="11">
        <f t="shared" si="3"/>
        <v>2.7777777777777776E-2</v>
      </c>
      <c r="AT47" s="42">
        <v>13</v>
      </c>
      <c r="AU47" s="5" t="s">
        <v>11</v>
      </c>
      <c r="AV47" s="5" t="s">
        <v>13</v>
      </c>
      <c r="AW47" s="5">
        <v>143</v>
      </c>
      <c r="AX47" s="5">
        <v>4</v>
      </c>
      <c r="AY47" s="11">
        <f t="shared" si="4"/>
        <v>2.7972027972027972E-2</v>
      </c>
      <c r="BA47" s="42">
        <v>13</v>
      </c>
      <c r="BB47" s="5" t="s">
        <v>11</v>
      </c>
      <c r="BC47" s="5" t="s">
        <v>13</v>
      </c>
      <c r="BD47" s="5">
        <v>191</v>
      </c>
      <c r="BE47" s="5">
        <v>8</v>
      </c>
      <c r="BF47" s="11">
        <f t="shared" si="5"/>
        <v>4.1884816753926704E-2</v>
      </c>
      <c r="BH47" s="7"/>
      <c r="BI47" s="7"/>
      <c r="BJ47" s="7"/>
      <c r="BK47" s="7"/>
      <c r="BL47" s="7"/>
      <c r="BM47" s="7"/>
      <c r="BN47" s="7"/>
      <c r="BO47" s="7"/>
      <c r="BT47" s="7">
        <v>13</v>
      </c>
      <c r="BU47" s="7" t="s">
        <v>34</v>
      </c>
      <c r="BV47" s="7" t="s">
        <v>13</v>
      </c>
      <c r="BW47" s="7">
        <v>108</v>
      </c>
      <c r="BX47" s="15">
        <v>3</v>
      </c>
      <c r="BY47" s="16">
        <f t="shared" si="9"/>
        <v>2.7777777777777776E-2</v>
      </c>
      <c r="CA47" s="5">
        <v>13</v>
      </c>
      <c r="CB47" s="5" t="s">
        <v>11</v>
      </c>
      <c r="CC47" s="5" t="s">
        <v>13</v>
      </c>
      <c r="CD47" s="5">
        <v>143</v>
      </c>
      <c r="CE47" s="5">
        <v>4</v>
      </c>
      <c r="CF47" s="16">
        <f t="shared" si="10"/>
        <v>2.7972027972027972E-2</v>
      </c>
      <c r="CH47" s="40">
        <v>13</v>
      </c>
      <c r="CI47" s="7" t="s">
        <v>34</v>
      </c>
      <c r="CJ47" s="7" t="s">
        <v>13</v>
      </c>
      <c r="CK47" s="7">
        <v>191</v>
      </c>
      <c r="CL47" s="5">
        <v>8</v>
      </c>
      <c r="CM47" s="14">
        <f t="shared" si="11"/>
        <v>4.1884816753926704E-2</v>
      </c>
      <c r="CP47" s="6"/>
    </row>
    <row r="48" spans="2:105" ht="14.25" customHeight="1">
      <c r="B48" s="1"/>
      <c r="C48" s="2"/>
      <c r="D48" s="1"/>
      <c r="E48" s="1" t="s">
        <v>14</v>
      </c>
      <c r="F48" s="1">
        <v>1</v>
      </c>
      <c r="G48" s="1">
        <v>0</v>
      </c>
      <c r="H48" s="1">
        <v>1</v>
      </c>
      <c r="I48" s="1">
        <v>0</v>
      </c>
      <c r="J48" s="1">
        <v>1</v>
      </c>
      <c r="K48" s="1"/>
      <c r="L48" s="8">
        <f t="shared" si="0"/>
        <v>3</v>
      </c>
      <c r="M48" s="8"/>
      <c r="O48" s="1"/>
      <c r="P48" s="2"/>
      <c r="Q48" s="1"/>
      <c r="R48" s="1" t="s">
        <v>14</v>
      </c>
      <c r="S48" s="1">
        <v>36</v>
      </c>
      <c r="T48" s="1">
        <v>14</v>
      </c>
      <c r="U48" s="1">
        <v>45</v>
      </c>
      <c r="V48" s="1">
        <v>38</v>
      </c>
      <c r="W48" s="1">
        <v>32</v>
      </c>
      <c r="X48" s="1"/>
      <c r="Y48" s="8">
        <f t="shared" si="1"/>
        <v>165</v>
      </c>
      <c r="Z48" s="8"/>
      <c r="AA48" s="1"/>
      <c r="AB48" s="2"/>
      <c r="AC48" s="1"/>
      <c r="AD48" s="1" t="s">
        <v>14</v>
      </c>
      <c r="AE48" s="4">
        <f t="shared" ref="AE48:AI48" si="80">F48/S48</f>
        <v>2.7777777777777776E-2</v>
      </c>
      <c r="AF48" s="4">
        <f t="shared" si="80"/>
        <v>0</v>
      </c>
      <c r="AG48" s="4">
        <f t="shared" si="80"/>
        <v>2.2222222222222223E-2</v>
      </c>
      <c r="AH48" s="4">
        <f t="shared" si="80"/>
        <v>0</v>
      </c>
      <c r="AI48" s="4">
        <f t="shared" si="80"/>
        <v>3.125E-2</v>
      </c>
      <c r="AJ48" s="4" t="s">
        <v>16</v>
      </c>
      <c r="AK48" s="4">
        <f t="shared" si="79"/>
        <v>1.8181818181818181E-2</v>
      </c>
      <c r="AM48" s="10"/>
      <c r="AN48" s="6"/>
      <c r="AO48" s="7" t="s">
        <v>14</v>
      </c>
      <c r="AP48" s="7">
        <v>116</v>
      </c>
      <c r="AQ48" s="7">
        <v>3</v>
      </c>
      <c r="AR48" s="11">
        <f t="shared" si="3"/>
        <v>2.5862068965517241E-2</v>
      </c>
      <c r="AT48" s="41"/>
      <c r="AV48" s="5" t="s">
        <v>14</v>
      </c>
      <c r="AW48" s="5">
        <v>125</v>
      </c>
      <c r="AX48" s="5">
        <v>4</v>
      </c>
      <c r="AY48" s="11">
        <f t="shared" si="4"/>
        <v>3.2000000000000001E-2</v>
      </c>
      <c r="BA48" s="41"/>
      <c r="BC48" s="5" t="s">
        <v>14</v>
      </c>
      <c r="BD48" s="5">
        <v>145</v>
      </c>
      <c r="BE48" s="5">
        <v>14</v>
      </c>
      <c r="BF48" s="11">
        <f t="shared" si="5"/>
        <v>9.6551724137931033E-2</v>
      </c>
      <c r="BH48" s="7"/>
      <c r="BI48" s="7"/>
      <c r="BJ48" s="7"/>
      <c r="BK48" s="7"/>
      <c r="BL48" s="7"/>
      <c r="BM48" s="7"/>
      <c r="BN48" s="7"/>
      <c r="BO48" s="7"/>
      <c r="BT48" s="7"/>
      <c r="BU48" s="7"/>
      <c r="BV48" s="7" t="s">
        <v>14</v>
      </c>
      <c r="BW48" s="7">
        <v>116</v>
      </c>
      <c r="BX48" s="15">
        <v>3</v>
      </c>
      <c r="BY48" s="18">
        <f t="shared" si="9"/>
        <v>2.5862068965517241E-2</v>
      </c>
      <c r="CC48" s="5" t="s">
        <v>14</v>
      </c>
      <c r="CD48" s="5">
        <v>125</v>
      </c>
      <c r="CE48" s="5">
        <v>4</v>
      </c>
      <c r="CF48" s="18">
        <f t="shared" si="10"/>
        <v>3.2000000000000001E-2</v>
      </c>
      <c r="CH48" s="41"/>
      <c r="CI48" s="7"/>
      <c r="CJ48" s="7" t="s">
        <v>14</v>
      </c>
      <c r="CK48" s="7">
        <v>145</v>
      </c>
      <c r="CL48" s="5">
        <v>14</v>
      </c>
      <c r="CM48" s="14">
        <f t="shared" si="11"/>
        <v>9.6551724137931033E-2</v>
      </c>
      <c r="CP48" s="6"/>
    </row>
    <row r="49" spans="2:94" ht="14.25" customHeight="1">
      <c r="B49" s="1"/>
      <c r="C49" s="2" t="s">
        <v>17</v>
      </c>
      <c r="D49" s="1" t="s">
        <v>12</v>
      </c>
      <c r="E49" s="1" t="s">
        <v>13</v>
      </c>
      <c r="F49" s="1">
        <v>2</v>
      </c>
      <c r="G49" s="1"/>
      <c r="H49" s="1"/>
      <c r="I49" s="1"/>
      <c r="J49" s="1"/>
      <c r="K49" s="1"/>
      <c r="L49" s="8">
        <f t="shared" si="0"/>
        <v>2</v>
      </c>
      <c r="M49" s="8"/>
      <c r="O49" s="1"/>
      <c r="P49" s="2" t="s">
        <v>17</v>
      </c>
      <c r="Q49" s="1" t="s">
        <v>12</v>
      </c>
      <c r="R49" s="1" t="s">
        <v>13</v>
      </c>
      <c r="S49" s="1">
        <v>12</v>
      </c>
      <c r="T49" s="1"/>
      <c r="U49" s="1"/>
      <c r="V49" s="1"/>
      <c r="W49" s="1"/>
      <c r="X49" s="1"/>
      <c r="Y49" s="8">
        <f t="shared" si="1"/>
        <v>12</v>
      </c>
      <c r="Z49" s="8"/>
      <c r="AA49" s="1"/>
      <c r="AB49" s="2" t="s">
        <v>17</v>
      </c>
      <c r="AC49" s="1" t="s">
        <v>12</v>
      </c>
      <c r="AD49" s="1" t="s">
        <v>13</v>
      </c>
      <c r="AE49" s="4">
        <f t="shared" ref="AE49:AE54" si="81">F49/S49</f>
        <v>0.16666666666666666</v>
      </c>
      <c r="AF49" s="4" t="s">
        <v>16</v>
      </c>
      <c r="AG49" s="4" t="s">
        <v>16</v>
      </c>
      <c r="AH49" s="4" t="s">
        <v>16</v>
      </c>
      <c r="AI49" s="4" t="s">
        <v>16</v>
      </c>
      <c r="AJ49" s="4" t="s">
        <v>16</v>
      </c>
      <c r="AK49" s="4">
        <f t="shared" si="79"/>
        <v>0.16666666666666666</v>
      </c>
      <c r="AM49" s="10"/>
      <c r="AN49" s="6" t="s">
        <v>18</v>
      </c>
      <c r="AO49" s="7" t="s">
        <v>13</v>
      </c>
      <c r="AP49" s="7">
        <v>334</v>
      </c>
      <c r="AQ49" s="7">
        <v>17</v>
      </c>
      <c r="AR49" s="11">
        <f t="shared" si="3"/>
        <v>5.089820359281437E-2</v>
      </c>
      <c r="AT49" s="41"/>
      <c r="AU49" s="5" t="s">
        <v>18</v>
      </c>
      <c r="AV49" s="5" t="s">
        <v>13</v>
      </c>
      <c r="AW49" s="5">
        <v>430</v>
      </c>
      <c r="AX49" s="5">
        <v>14</v>
      </c>
      <c r="AY49" s="11">
        <f t="shared" si="4"/>
        <v>3.255813953488372E-2</v>
      </c>
      <c r="BA49" s="41"/>
      <c r="BB49" s="5" t="s">
        <v>18</v>
      </c>
      <c r="BC49" s="5" t="s">
        <v>13</v>
      </c>
      <c r="BD49" s="5">
        <v>505</v>
      </c>
      <c r="BE49" s="5">
        <v>20</v>
      </c>
      <c r="BF49" s="11">
        <f t="shared" si="5"/>
        <v>3.9603960396039604E-2</v>
      </c>
      <c r="BH49" s="7"/>
      <c r="BI49" s="7"/>
      <c r="BJ49" s="7"/>
      <c r="BK49" s="7"/>
      <c r="BL49" s="7"/>
      <c r="BM49" s="7"/>
      <c r="BN49" s="7"/>
      <c r="BO49" s="7"/>
      <c r="BT49" s="7"/>
      <c r="BU49" s="7" t="s">
        <v>37</v>
      </c>
      <c r="BV49" s="7" t="s">
        <v>13</v>
      </c>
      <c r="BW49" s="7">
        <v>334</v>
      </c>
      <c r="BX49" s="15">
        <v>17</v>
      </c>
      <c r="BY49" s="14">
        <f t="shared" si="9"/>
        <v>5.089820359281437E-2</v>
      </c>
      <c r="CB49" s="5" t="s">
        <v>18</v>
      </c>
      <c r="CC49" s="5" t="s">
        <v>13</v>
      </c>
      <c r="CD49" s="5">
        <v>430</v>
      </c>
      <c r="CE49" s="5">
        <v>14</v>
      </c>
      <c r="CF49" s="14">
        <f t="shared" si="10"/>
        <v>3.255813953488372E-2</v>
      </c>
      <c r="CH49" s="41"/>
      <c r="CI49" s="7" t="s">
        <v>37</v>
      </c>
      <c r="CJ49" s="7" t="s">
        <v>13</v>
      </c>
      <c r="CK49" s="7">
        <v>505</v>
      </c>
      <c r="CL49" s="5">
        <v>20</v>
      </c>
      <c r="CM49" s="14">
        <f t="shared" si="11"/>
        <v>3.9603960396039604E-2</v>
      </c>
      <c r="CP49" s="6"/>
    </row>
    <row r="50" spans="2:94" ht="14.25" customHeight="1">
      <c r="B50" s="1"/>
      <c r="C50" s="2"/>
      <c r="D50" s="1"/>
      <c r="E50" s="1" t="s">
        <v>14</v>
      </c>
      <c r="F50" s="1">
        <v>1</v>
      </c>
      <c r="G50" s="1"/>
      <c r="H50" s="1"/>
      <c r="I50" s="1"/>
      <c r="J50" s="1"/>
      <c r="K50" s="1"/>
      <c r="L50" s="8">
        <f t="shared" si="0"/>
        <v>1</v>
      </c>
      <c r="M50" s="8"/>
      <c r="O50" s="1"/>
      <c r="P50" s="2"/>
      <c r="Q50" s="1"/>
      <c r="R50" s="1" t="s">
        <v>14</v>
      </c>
      <c r="S50" s="1">
        <v>15</v>
      </c>
      <c r="T50" s="1"/>
      <c r="U50" s="1"/>
      <c r="V50" s="1"/>
      <c r="W50" s="1"/>
      <c r="X50" s="1"/>
      <c r="Y50" s="8">
        <f t="shared" si="1"/>
        <v>15</v>
      </c>
      <c r="Z50" s="8"/>
      <c r="AA50" s="1"/>
      <c r="AB50" s="2"/>
      <c r="AC50" s="1"/>
      <c r="AD50" s="1" t="s">
        <v>14</v>
      </c>
      <c r="AE50" s="4">
        <f t="shared" si="81"/>
        <v>6.6666666666666666E-2</v>
      </c>
      <c r="AF50" s="4" t="s">
        <v>16</v>
      </c>
      <c r="AG50" s="4" t="s">
        <v>16</v>
      </c>
      <c r="AH50" s="4" t="s">
        <v>16</v>
      </c>
      <c r="AI50" s="4" t="s">
        <v>16</v>
      </c>
      <c r="AJ50" s="4" t="s">
        <v>16</v>
      </c>
      <c r="AK50" s="4">
        <f t="shared" si="79"/>
        <v>6.6666666666666666E-2</v>
      </c>
      <c r="AM50" s="10"/>
      <c r="AN50" s="6"/>
      <c r="AO50" s="7" t="s">
        <v>14</v>
      </c>
      <c r="AP50" s="7">
        <v>258</v>
      </c>
      <c r="AQ50" s="7">
        <v>9</v>
      </c>
      <c r="AR50" s="11">
        <f t="shared" si="3"/>
        <v>3.4883720930232558E-2</v>
      </c>
      <c r="AT50" s="41"/>
      <c r="AV50" s="5" t="s">
        <v>14</v>
      </c>
      <c r="AW50" s="5">
        <v>333</v>
      </c>
      <c r="AX50" s="5">
        <v>13</v>
      </c>
      <c r="AY50" s="11">
        <f t="shared" si="4"/>
        <v>3.903903903903904E-2</v>
      </c>
      <c r="BA50" s="41"/>
      <c r="BC50" s="5" t="s">
        <v>14</v>
      </c>
      <c r="BD50" s="5">
        <v>389</v>
      </c>
      <c r="BE50" s="5">
        <v>24</v>
      </c>
      <c r="BF50" s="11">
        <f t="shared" si="5"/>
        <v>6.1696658097686374E-2</v>
      </c>
      <c r="BH50" s="7"/>
      <c r="BI50" s="7"/>
      <c r="BJ50" s="7"/>
      <c r="BK50" s="7"/>
      <c r="BL50" s="7"/>
      <c r="BM50" s="7"/>
      <c r="BN50" s="7"/>
      <c r="BO50" s="7"/>
      <c r="BT50" s="7"/>
      <c r="BU50" s="7"/>
      <c r="BV50" s="7" t="s">
        <v>14</v>
      </c>
      <c r="BW50" s="7">
        <v>258</v>
      </c>
      <c r="BX50" s="15">
        <v>9</v>
      </c>
      <c r="BY50" s="14">
        <f t="shared" si="9"/>
        <v>3.4883720930232558E-2</v>
      </c>
      <c r="CC50" s="5" t="s">
        <v>14</v>
      </c>
      <c r="CD50" s="5">
        <v>333</v>
      </c>
      <c r="CE50" s="5">
        <v>13</v>
      </c>
      <c r="CF50" s="14">
        <f t="shared" si="10"/>
        <v>3.903903903903904E-2</v>
      </c>
      <c r="CH50" s="41"/>
      <c r="CI50" s="7"/>
      <c r="CJ50" s="7" t="s">
        <v>14</v>
      </c>
      <c r="CK50" s="7">
        <v>389</v>
      </c>
      <c r="CL50" s="5">
        <v>24</v>
      </c>
      <c r="CM50" s="14">
        <f t="shared" si="11"/>
        <v>6.1696658097686374E-2</v>
      </c>
      <c r="CP50" s="6"/>
    </row>
    <row r="51" spans="2:94" ht="14.25" customHeight="1">
      <c r="B51" s="1"/>
      <c r="C51" s="2" t="s">
        <v>18</v>
      </c>
      <c r="D51" s="1" t="s">
        <v>12</v>
      </c>
      <c r="E51" s="1" t="s">
        <v>13</v>
      </c>
      <c r="F51" s="1">
        <v>9</v>
      </c>
      <c r="G51" s="1">
        <v>10</v>
      </c>
      <c r="H51" s="1">
        <v>17</v>
      </c>
      <c r="I51" s="1">
        <v>12</v>
      </c>
      <c r="J51" s="1">
        <v>7</v>
      </c>
      <c r="K51" s="1">
        <v>3</v>
      </c>
      <c r="L51" s="8">
        <f t="shared" si="0"/>
        <v>58</v>
      </c>
      <c r="M51" s="8"/>
      <c r="O51" s="1"/>
      <c r="P51" s="2" t="s">
        <v>18</v>
      </c>
      <c r="Q51" s="1" t="s">
        <v>12</v>
      </c>
      <c r="R51" s="1" t="s">
        <v>13</v>
      </c>
      <c r="S51" s="1">
        <v>130</v>
      </c>
      <c r="T51" s="1">
        <v>60</v>
      </c>
      <c r="U51" s="1">
        <v>157</v>
      </c>
      <c r="V51" s="1">
        <v>216</v>
      </c>
      <c r="W51" s="1">
        <v>93</v>
      </c>
      <c r="X51" s="1">
        <v>17</v>
      </c>
      <c r="Y51" s="8">
        <f t="shared" si="1"/>
        <v>673</v>
      </c>
      <c r="Z51" s="8"/>
      <c r="AA51" s="1"/>
      <c r="AB51" s="2" t="s">
        <v>18</v>
      </c>
      <c r="AC51" s="1" t="s">
        <v>12</v>
      </c>
      <c r="AD51" s="1" t="s">
        <v>13</v>
      </c>
      <c r="AE51" s="4">
        <f t="shared" si="81"/>
        <v>6.9230769230769235E-2</v>
      </c>
      <c r="AF51" s="4">
        <f t="shared" ref="AF51:AK51" si="82">G51/T51</f>
        <v>0.16666666666666666</v>
      </c>
      <c r="AG51" s="4">
        <f t="shared" si="82"/>
        <v>0.10828025477707007</v>
      </c>
      <c r="AH51" s="4">
        <f t="shared" si="82"/>
        <v>5.5555555555555552E-2</v>
      </c>
      <c r="AI51" s="4">
        <f t="shared" si="82"/>
        <v>7.5268817204301078E-2</v>
      </c>
      <c r="AJ51" s="4">
        <f t="shared" si="82"/>
        <v>0.17647058823529413</v>
      </c>
      <c r="AK51" s="4">
        <f t="shared" si="82"/>
        <v>8.6181277860326894E-2</v>
      </c>
      <c r="AM51" s="7"/>
      <c r="AN51" s="5" t="s">
        <v>19</v>
      </c>
      <c r="AO51" s="7" t="s">
        <v>13</v>
      </c>
      <c r="AP51" s="7"/>
      <c r="AQ51" s="7"/>
      <c r="AR51" s="7"/>
      <c r="AT51" s="41"/>
      <c r="AU51" s="5" t="s">
        <v>19</v>
      </c>
      <c r="AV51" s="5" t="s">
        <v>13</v>
      </c>
      <c r="AW51" s="5">
        <v>13</v>
      </c>
      <c r="AX51" s="5">
        <v>0</v>
      </c>
      <c r="AY51" s="11">
        <f t="shared" si="4"/>
        <v>0</v>
      </c>
      <c r="BA51" s="41"/>
      <c r="BB51" s="5" t="s">
        <v>19</v>
      </c>
      <c r="BC51" s="5" t="s">
        <v>13</v>
      </c>
      <c r="BD51" s="5">
        <v>33</v>
      </c>
      <c r="BE51" s="5">
        <v>0</v>
      </c>
      <c r="BF51" s="11">
        <f t="shared" si="5"/>
        <v>0</v>
      </c>
      <c r="BH51" s="7"/>
      <c r="BI51" s="7"/>
      <c r="BJ51" s="7"/>
      <c r="BK51" s="7"/>
      <c r="BL51" s="7"/>
      <c r="BM51" s="7"/>
      <c r="BN51" s="7"/>
      <c r="BO51" s="7"/>
      <c r="BU51" s="5" t="s">
        <v>19</v>
      </c>
      <c r="BV51" s="7" t="s">
        <v>13</v>
      </c>
      <c r="CB51" s="5" t="s">
        <v>19</v>
      </c>
      <c r="CC51" s="5" t="s">
        <v>13</v>
      </c>
      <c r="CD51" s="5">
        <v>13</v>
      </c>
      <c r="CE51" s="5">
        <v>0</v>
      </c>
      <c r="CF51" s="14">
        <f t="shared" si="10"/>
        <v>0</v>
      </c>
      <c r="CH51" s="41"/>
      <c r="CI51" s="7" t="s">
        <v>19</v>
      </c>
      <c r="CJ51" s="7" t="s">
        <v>13</v>
      </c>
      <c r="CK51" s="7">
        <v>33</v>
      </c>
      <c r="CL51" s="5">
        <v>0</v>
      </c>
      <c r="CM51" s="14">
        <f t="shared" si="11"/>
        <v>0</v>
      </c>
      <c r="CP51" s="6"/>
    </row>
    <row r="52" spans="2:94" ht="14.25" customHeight="1">
      <c r="B52" s="1"/>
      <c r="C52" s="2"/>
      <c r="D52" s="1"/>
      <c r="E52" s="1" t="s">
        <v>14</v>
      </c>
      <c r="F52" s="1">
        <v>5</v>
      </c>
      <c r="G52" s="1">
        <v>10</v>
      </c>
      <c r="H52" s="1">
        <v>18</v>
      </c>
      <c r="I52" s="1">
        <v>8</v>
      </c>
      <c r="J52" s="1">
        <v>8</v>
      </c>
      <c r="K52" s="1">
        <v>0</v>
      </c>
      <c r="L52" s="8">
        <f t="shared" si="0"/>
        <v>49</v>
      </c>
      <c r="M52" s="8"/>
      <c r="O52" s="1"/>
      <c r="P52" s="2"/>
      <c r="Q52" s="1"/>
      <c r="R52" s="1" t="s">
        <v>14</v>
      </c>
      <c r="S52" s="1">
        <v>109</v>
      </c>
      <c r="T52" s="1">
        <v>61</v>
      </c>
      <c r="U52" s="1">
        <v>165</v>
      </c>
      <c r="V52" s="1">
        <v>183</v>
      </c>
      <c r="W52" s="1">
        <v>124</v>
      </c>
      <c r="X52" s="1">
        <v>9</v>
      </c>
      <c r="Y52" s="8">
        <f t="shared" si="1"/>
        <v>651</v>
      </c>
      <c r="Z52" s="8"/>
      <c r="AA52" s="1"/>
      <c r="AB52" s="2"/>
      <c r="AC52" s="1"/>
      <c r="AD52" s="1" t="s">
        <v>14</v>
      </c>
      <c r="AE52" s="4">
        <f t="shared" si="81"/>
        <v>4.5871559633027525E-2</v>
      </c>
      <c r="AF52" s="4">
        <f t="shared" ref="AF52:AK52" si="83">G52/T52</f>
        <v>0.16393442622950818</v>
      </c>
      <c r="AG52" s="4">
        <f t="shared" si="83"/>
        <v>0.10909090909090909</v>
      </c>
      <c r="AH52" s="4">
        <f t="shared" si="83"/>
        <v>4.3715846994535519E-2</v>
      </c>
      <c r="AI52" s="4">
        <f t="shared" si="83"/>
        <v>6.4516129032258063E-2</v>
      </c>
      <c r="AJ52" s="4">
        <f t="shared" si="83"/>
        <v>0</v>
      </c>
      <c r="AK52" s="4">
        <f t="shared" si="83"/>
        <v>7.5268817204301078E-2</v>
      </c>
      <c r="AM52" s="7"/>
      <c r="AN52" s="6"/>
      <c r="AO52" s="7" t="s">
        <v>14</v>
      </c>
      <c r="AP52" s="7"/>
      <c r="AQ52" s="7"/>
      <c r="AR52" s="7"/>
      <c r="AT52" s="41"/>
      <c r="AV52" s="5" t="s">
        <v>14</v>
      </c>
      <c r="AW52" s="5">
        <v>8</v>
      </c>
      <c r="AX52" s="5">
        <v>0</v>
      </c>
      <c r="AY52" s="11">
        <f t="shared" si="4"/>
        <v>0</v>
      </c>
      <c r="BA52" s="41"/>
      <c r="BC52" s="5" t="s">
        <v>14</v>
      </c>
      <c r="BD52" s="5">
        <v>36</v>
      </c>
      <c r="BE52" s="5">
        <v>1</v>
      </c>
      <c r="BF52" s="11">
        <f t="shared" si="5"/>
        <v>2.7777777777777776E-2</v>
      </c>
      <c r="BH52" s="7"/>
      <c r="BI52" s="7"/>
      <c r="BJ52" s="7"/>
      <c r="BK52" s="7"/>
      <c r="BL52" s="7"/>
      <c r="BM52" s="7"/>
      <c r="BN52" s="7"/>
      <c r="BO52" s="7"/>
      <c r="BV52" s="7" t="s">
        <v>14</v>
      </c>
      <c r="CC52" s="5" t="s">
        <v>14</v>
      </c>
      <c r="CD52" s="5">
        <v>8</v>
      </c>
      <c r="CE52" s="5">
        <v>0</v>
      </c>
      <c r="CF52" s="14">
        <f t="shared" si="10"/>
        <v>0</v>
      </c>
      <c r="CH52" s="41"/>
      <c r="CI52" s="7"/>
      <c r="CJ52" s="7" t="s">
        <v>14</v>
      </c>
      <c r="CK52" s="7">
        <v>36</v>
      </c>
      <c r="CL52" s="5">
        <v>1</v>
      </c>
      <c r="CM52" s="14">
        <f t="shared" si="11"/>
        <v>2.7777777777777776E-2</v>
      </c>
      <c r="CP52" s="6"/>
    </row>
    <row r="53" spans="2:94" ht="14.25" customHeight="1">
      <c r="B53" s="1"/>
      <c r="C53" s="2"/>
      <c r="D53" s="1" t="s">
        <v>15</v>
      </c>
      <c r="E53" s="1" t="s">
        <v>13</v>
      </c>
      <c r="F53" s="1">
        <v>0</v>
      </c>
      <c r="G53" s="1">
        <v>0</v>
      </c>
      <c r="H53" s="1">
        <v>0</v>
      </c>
      <c r="I53" s="1">
        <v>3</v>
      </c>
      <c r="J53" s="1">
        <v>0</v>
      </c>
      <c r="K53" s="1">
        <v>0</v>
      </c>
      <c r="L53" s="8">
        <f t="shared" si="0"/>
        <v>3</v>
      </c>
      <c r="M53" s="8"/>
      <c r="O53" s="1"/>
      <c r="P53" s="2"/>
      <c r="Q53" s="1" t="s">
        <v>15</v>
      </c>
      <c r="R53" s="1" t="s">
        <v>13</v>
      </c>
      <c r="S53" s="1">
        <v>29</v>
      </c>
      <c r="T53" s="1">
        <v>5</v>
      </c>
      <c r="U53" s="1">
        <v>47</v>
      </c>
      <c r="V53" s="1">
        <v>74</v>
      </c>
      <c r="W53" s="1">
        <v>30</v>
      </c>
      <c r="X53" s="1">
        <v>7</v>
      </c>
      <c r="Y53" s="8">
        <f t="shared" si="1"/>
        <v>192</v>
      </c>
      <c r="Z53" s="8"/>
      <c r="AA53" s="1"/>
      <c r="AB53" s="2"/>
      <c r="AC53" s="1" t="s">
        <v>15</v>
      </c>
      <c r="AD53" s="1" t="s">
        <v>13</v>
      </c>
      <c r="AE53" s="4">
        <f t="shared" si="81"/>
        <v>0</v>
      </c>
      <c r="AF53" s="4">
        <f t="shared" ref="AF53:AK53" si="84">G53/T53</f>
        <v>0</v>
      </c>
      <c r="AG53" s="4">
        <f t="shared" si="84"/>
        <v>0</v>
      </c>
      <c r="AH53" s="4">
        <f t="shared" si="84"/>
        <v>4.0540540540540543E-2</v>
      </c>
      <c r="AI53" s="4">
        <f t="shared" si="84"/>
        <v>0</v>
      </c>
      <c r="AJ53" s="4">
        <f t="shared" si="84"/>
        <v>0</v>
      </c>
      <c r="AK53" s="4">
        <f t="shared" si="84"/>
        <v>1.5625E-2</v>
      </c>
      <c r="AM53" s="10">
        <v>14</v>
      </c>
      <c r="AN53" s="6" t="s">
        <v>11</v>
      </c>
      <c r="AO53" s="7" t="s">
        <v>13</v>
      </c>
      <c r="AP53" s="7">
        <v>24</v>
      </c>
      <c r="AQ53" s="7">
        <v>0</v>
      </c>
      <c r="AR53" s="11">
        <f t="shared" ref="AR53:AR57" si="85">AQ53/AP53</f>
        <v>0</v>
      </c>
      <c r="AT53" s="42">
        <v>14</v>
      </c>
      <c r="AU53" s="5" t="s">
        <v>11</v>
      </c>
      <c r="AV53" s="5" t="s">
        <v>13</v>
      </c>
      <c r="AW53" s="5">
        <v>17</v>
      </c>
      <c r="AX53" s="5">
        <v>2</v>
      </c>
      <c r="AY53" s="11">
        <f t="shared" si="4"/>
        <v>0.11764705882352941</v>
      </c>
      <c r="BA53" s="42">
        <v>14</v>
      </c>
      <c r="BB53" s="5" t="s">
        <v>11</v>
      </c>
      <c r="BC53" s="5" t="s">
        <v>13</v>
      </c>
      <c r="BD53" s="5">
        <v>20</v>
      </c>
      <c r="BE53" s="5">
        <v>0</v>
      </c>
      <c r="BF53" s="11">
        <f t="shared" si="5"/>
        <v>0</v>
      </c>
      <c r="BH53" s="7"/>
      <c r="BI53" s="7"/>
      <c r="BJ53" s="7"/>
      <c r="BK53" s="7"/>
      <c r="BL53" s="7"/>
      <c r="BM53" s="7"/>
      <c r="BN53" s="7"/>
      <c r="BO53" s="7"/>
      <c r="BT53" s="7">
        <v>14</v>
      </c>
      <c r="BU53" s="7" t="s">
        <v>34</v>
      </c>
      <c r="BV53" s="7" t="s">
        <v>13</v>
      </c>
      <c r="BW53" s="7">
        <v>24</v>
      </c>
      <c r="BX53" s="15">
        <v>0</v>
      </c>
      <c r="BY53" s="14">
        <f t="shared" ref="BY53:BY57" si="86">BX53/BW53</f>
        <v>0</v>
      </c>
      <c r="CA53" s="5">
        <v>14</v>
      </c>
      <c r="CB53" s="5" t="s">
        <v>11</v>
      </c>
      <c r="CC53" s="5" t="s">
        <v>13</v>
      </c>
      <c r="CD53" s="5">
        <v>17</v>
      </c>
      <c r="CE53" s="5">
        <v>2</v>
      </c>
      <c r="CF53" s="14">
        <f t="shared" si="10"/>
        <v>0.11764705882352941</v>
      </c>
      <c r="CH53" s="40">
        <v>14</v>
      </c>
      <c r="CI53" s="7" t="s">
        <v>34</v>
      </c>
      <c r="CJ53" s="7" t="s">
        <v>13</v>
      </c>
      <c r="CK53" s="7">
        <v>20</v>
      </c>
      <c r="CL53" s="5">
        <v>0</v>
      </c>
      <c r="CM53" s="14">
        <f t="shared" si="11"/>
        <v>0</v>
      </c>
      <c r="CP53" s="6"/>
    </row>
    <row r="54" spans="2:94" ht="14.25" customHeight="1">
      <c r="B54" s="1"/>
      <c r="C54" s="2"/>
      <c r="D54" s="1"/>
      <c r="E54" s="1" t="s">
        <v>14</v>
      </c>
      <c r="F54" s="1">
        <v>0</v>
      </c>
      <c r="G54" s="1">
        <v>1</v>
      </c>
      <c r="H54" s="1">
        <v>1</v>
      </c>
      <c r="I54" s="1">
        <v>0</v>
      </c>
      <c r="J54" s="1">
        <v>1</v>
      </c>
      <c r="K54" s="1">
        <v>0</v>
      </c>
      <c r="L54" s="8">
        <f t="shared" si="0"/>
        <v>3</v>
      </c>
      <c r="M54" s="8"/>
      <c r="O54" s="1"/>
      <c r="P54" s="2"/>
      <c r="Q54" s="1"/>
      <c r="R54" s="1" t="s">
        <v>14</v>
      </c>
      <c r="S54" s="1">
        <v>24</v>
      </c>
      <c r="T54" s="1">
        <v>3</v>
      </c>
      <c r="U54" s="1">
        <v>51</v>
      </c>
      <c r="V54" s="1">
        <v>68</v>
      </c>
      <c r="W54" s="1">
        <v>36</v>
      </c>
      <c r="X54" s="1">
        <v>3</v>
      </c>
      <c r="Y54" s="8">
        <f t="shared" si="1"/>
        <v>185</v>
      </c>
      <c r="Z54" s="8"/>
      <c r="AA54" s="1"/>
      <c r="AB54" s="2"/>
      <c r="AC54" s="1"/>
      <c r="AD54" s="1" t="s">
        <v>14</v>
      </c>
      <c r="AE54" s="4">
        <f t="shared" si="81"/>
        <v>0</v>
      </c>
      <c r="AF54" s="4">
        <f t="shared" ref="AF54:AK54" si="87">G54/T54</f>
        <v>0.33333333333333331</v>
      </c>
      <c r="AG54" s="4">
        <f t="shared" si="87"/>
        <v>1.9607843137254902E-2</v>
      </c>
      <c r="AH54" s="4">
        <f t="shared" si="87"/>
        <v>0</v>
      </c>
      <c r="AI54" s="4">
        <f t="shared" si="87"/>
        <v>2.7777777777777776E-2</v>
      </c>
      <c r="AJ54" s="4">
        <f t="shared" si="87"/>
        <v>0</v>
      </c>
      <c r="AK54" s="4">
        <f t="shared" si="87"/>
        <v>1.6216216216216217E-2</v>
      </c>
      <c r="AM54" s="10"/>
      <c r="AN54" s="6"/>
      <c r="AO54" s="7" t="s">
        <v>14</v>
      </c>
      <c r="AP54" s="7">
        <v>18</v>
      </c>
      <c r="AQ54" s="7">
        <v>3</v>
      </c>
      <c r="AR54" s="11">
        <f t="shared" si="85"/>
        <v>0.16666666666666666</v>
      </c>
      <c r="AT54" s="41"/>
      <c r="AV54" s="5" t="s">
        <v>14</v>
      </c>
      <c r="AW54" s="5">
        <v>17</v>
      </c>
      <c r="AX54" s="5">
        <v>3</v>
      </c>
      <c r="AY54" s="11">
        <f t="shared" si="4"/>
        <v>0.17647058823529413</v>
      </c>
      <c r="BA54" s="41"/>
      <c r="BC54" s="5" t="s">
        <v>14</v>
      </c>
      <c r="BD54" s="5">
        <v>15</v>
      </c>
      <c r="BE54" s="5">
        <v>3</v>
      </c>
      <c r="BF54" s="11">
        <f t="shared" si="5"/>
        <v>0.2</v>
      </c>
      <c r="BH54" s="7"/>
      <c r="BI54" s="7"/>
      <c r="BJ54" s="7"/>
      <c r="BK54" s="7"/>
      <c r="BL54" s="7"/>
      <c r="BM54" s="7"/>
      <c r="BN54" s="7"/>
      <c r="BO54" s="7"/>
      <c r="BT54" s="7"/>
      <c r="BU54" s="7"/>
      <c r="BV54" s="7" t="s">
        <v>14</v>
      </c>
      <c r="BW54" s="7">
        <v>18</v>
      </c>
      <c r="BX54" s="15">
        <v>3</v>
      </c>
      <c r="BY54" s="14">
        <f t="shared" si="86"/>
        <v>0.16666666666666666</v>
      </c>
      <c r="CC54" s="5" t="s">
        <v>14</v>
      </c>
      <c r="CD54" s="5">
        <v>17</v>
      </c>
      <c r="CE54" s="5">
        <v>3</v>
      </c>
      <c r="CF54" s="14">
        <f t="shared" si="10"/>
        <v>0.17647058823529413</v>
      </c>
      <c r="CH54" s="41"/>
      <c r="CI54" s="7"/>
      <c r="CJ54" s="7" t="s">
        <v>14</v>
      </c>
      <c r="CK54" s="7">
        <v>15</v>
      </c>
      <c r="CL54" s="5">
        <v>3</v>
      </c>
      <c r="CM54" s="14">
        <f t="shared" si="11"/>
        <v>0.2</v>
      </c>
      <c r="CP54" s="6"/>
    </row>
    <row r="55" spans="2:94" ht="14.25" customHeight="1">
      <c r="B55" s="1"/>
      <c r="C55" s="2" t="s">
        <v>19</v>
      </c>
      <c r="D55" s="1" t="s">
        <v>12</v>
      </c>
      <c r="E55" s="1" t="s">
        <v>13</v>
      </c>
      <c r="F55" s="1"/>
      <c r="G55" s="1"/>
      <c r="H55" s="1"/>
      <c r="I55" s="1">
        <v>0</v>
      </c>
      <c r="J55" s="1"/>
      <c r="K55" s="1"/>
      <c r="L55" s="8">
        <f t="shared" si="0"/>
        <v>0</v>
      </c>
      <c r="M55" s="8"/>
      <c r="O55" s="1"/>
      <c r="P55" s="2" t="s">
        <v>19</v>
      </c>
      <c r="Q55" s="1" t="s">
        <v>12</v>
      </c>
      <c r="R55" s="1" t="s">
        <v>13</v>
      </c>
      <c r="S55" s="1"/>
      <c r="T55" s="1"/>
      <c r="U55" s="1"/>
      <c r="V55" s="1">
        <v>5</v>
      </c>
      <c r="W55" s="1"/>
      <c r="X55" s="1"/>
      <c r="Y55" s="8">
        <f t="shared" si="1"/>
        <v>5</v>
      </c>
      <c r="Z55" s="8"/>
      <c r="AA55" s="1"/>
      <c r="AB55" s="2" t="s">
        <v>19</v>
      </c>
      <c r="AC55" s="1" t="s">
        <v>12</v>
      </c>
      <c r="AD55" s="1" t="s">
        <v>13</v>
      </c>
      <c r="AE55" s="4" t="s">
        <v>16</v>
      </c>
      <c r="AF55" s="4" t="s">
        <v>16</v>
      </c>
      <c r="AG55" s="4" t="s">
        <v>16</v>
      </c>
      <c r="AH55" s="4">
        <f t="shared" ref="AH55:AH57" si="88">I55/V55</f>
        <v>0</v>
      </c>
      <c r="AI55" s="4" t="s">
        <v>16</v>
      </c>
      <c r="AJ55" s="4" t="s">
        <v>16</v>
      </c>
      <c r="AK55" s="4">
        <f t="shared" ref="AK55:AK61" si="89">L55/Y55</f>
        <v>0</v>
      </c>
      <c r="AM55" s="10"/>
      <c r="AN55" s="6" t="s">
        <v>18</v>
      </c>
      <c r="AO55" s="7" t="s">
        <v>13</v>
      </c>
      <c r="AP55" s="7">
        <v>92</v>
      </c>
      <c r="AQ55" s="7">
        <v>13</v>
      </c>
      <c r="AR55" s="11">
        <f t="shared" si="85"/>
        <v>0.14130434782608695</v>
      </c>
      <c r="AT55" s="41"/>
      <c r="AU55" s="5" t="s">
        <v>18</v>
      </c>
      <c r="AV55" s="5" t="s">
        <v>13</v>
      </c>
      <c r="AW55" s="5">
        <v>95</v>
      </c>
      <c r="AX55" s="5">
        <v>9</v>
      </c>
      <c r="AY55" s="11">
        <f t="shared" si="4"/>
        <v>9.4736842105263161E-2</v>
      </c>
      <c r="BA55" s="41"/>
      <c r="BB55" s="5" t="s">
        <v>18</v>
      </c>
      <c r="BC55" s="5" t="s">
        <v>13</v>
      </c>
      <c r="BD55" s="5">
        <v>107</v>
      </c>
      <c r="BE55" s="5">
        <v>8</v>
      </c>
      <c r="BF55" s="11">
        <f t="shared" si="5"/>
        <v>7.476635514018691E-2</v>
      </c>
      <c r="BH55" s="7"/>
      <c r="BI55" s="7"/>
      <c r="BJ55" s="7"/>
      <c r="BK55" s="7"/>
      <c r="BL55" s="7"/>
      <c r="BM55" s="7"/>
      <c r="BN55" s="7"/>
      <c r="BO55" s="7"/>
      <c r="BT55" s="7"/>
      <c r="BU55" s="7" t="s">
        <v>37</v>
      </c>
      <c r="BV55" s="7" t="s">
        <v>13</v>
      </c>
      <c r="BW55" s="7">
        <v>92</v>
      </c>
      <c r="BX55" s="15">
        <v>13</v>
      </c>
      <c r="BY55" s="14">
        <f t="shared" si="86"/>
        <v>0.14130434782608695</v>
      </c>
      <c r="CB55" s="5" t="s">
        <v>18</v>
      </c>
      <c r="CC55" s="5" t="s">
        <v>13</v>
      </c>
      <c r="CD55" s="5">
        <v>95</v>
      </c>
      <c r="CE55" s="5">
        <v>9</v>
      </c>
      <c r="CF55" s="14">
        <f t="shared" si="10"/>
        <v>9.4736842105263161E-2</v>
      </c>
      <c r="CH55" s="41"/>
      <c r="CI55" s="7" t="s">
        <v>37</v>
      </c>
      <c r="CJ55" s="7" t="s">
        <v>13</v>
      </c>
      <c r="CK55" s="7">
        <v>107</v>
      </c>
      <c r="CL55" s="5">
        <v>8</v>
      </c>
      <c r="CM55" s="14">
        <f t="shared" si="11"/>
        <v>7.476635514018691E-2</v>
      </c>
      <c r="CP55" s="6"/>
    </row>
    <row r="56" spans="2:94" ht="14.25" customHeight="1">
      <c r="B56" s="1"/>
      <c r="C56" s="2"/>
      <c r="D56" s="1"/>
      <c r="E56" s="1" t="s">
        <v>14</v>
      </c>
      <c r="F56" s="1"/>
      <c r="G56" s="1"/>
      <c r="H56" s="1"/>
      <c r="I56" s="1">
        <v>1</v>
      </c>
      <c r="J56" s="1"/>
      <c r="K56" s="1"/>
      <c r="L56" s="8">
        <f t="shared" si="0"/>
        <v>1</v>
      </c>
      <c r="M56" s="8"/>
      <c r="O56" s="1"/>
      <c r="P56" s="2"/>
      <c r="Q56" s="1"/>
      <c r="R56" s="1" t="s">
        <v>14</v>
      </c>
      <c r="S56" s="1"/>
      <c r="T56" s="1"/>
      <c r="U56" s="1"/>
      <c r="V56" s="1">
        <v>9</v>
      </c>
      <c r="W56" s="1"/>
      <c r="X56" s="1"/>
      <c r="Y56" s="8">
        <f t="shared" si="1"/>
        <v>9</v>
      </c>
      <c r="Z56" s="8"/>
      <c r="AA56" s="1"/>
      <c r="AB56" s="2"/>
      <c r="AC56" s="1"/>
      <c r="AD56" s="1" t="s">
        <v>14</v>
      </c>
      <c r="AE56" s="4" t="s">
        <v>16</v>
      </c>
      <c r="AF56" s="4" t="s">
        <v>16</v>
      </c>
      <c r="AG56" s="4" t="s">
        <v>16</v>
      </c>
      <c r="AH56" s="4">
        <f t="shared" si="88"/>
        <v>0.1111111111111111</v>
      </c>
      <c r="AI56" s="4" t="s">
        <v>16</v>
      </c>
      <c r="AJ56" s="4" t="s">
        <v>16</v>
      </c>
      <c r="AK56" s="4">
        <f t="shared" si="89"/>
        <v>0.1111111111111111</v>
      </c>
      <c r="AM56" s="10"/>
      <c r="AN56" s="6"/>
      <c r="AO56" s="7" t="s">
        <v>14</v>
      </c>
      <c r="AP56" s="7">
        <v>77</v>
      </c>
      <c r="AQ56" s="7">
        <v>7</v>
      </c>
      <c r="AR56" s="11">
        <f t="shared" si="85"/>
        <v>9.0909090909090912E-2</v>
      </c>
      <c r="AT56" s="41"/>
      <c r="AV56" s="5" t="s">
        <v>14</v>
      </c>
      <c r="AW56" s="5">
        <v>71</v>
      </c>
      <c r="AX56" s="5">
        <v>8</v>
      </c>
      <c r="AY56" s="11">
        <f t="shared" si="4"/>
        <v>0.11267605633802817</v>
      </c>
      <c r="BA56" s="41"/>
      <c r="BC56" s="5" t="s">
        <v>14</v>
      </c>
      <c r="BD56" s="5">
        <v>96</v>
      </c>
      <c r="BE56" s="5">
        <v>11</v>
      </c>
      <c r="BF56" s="11">
        <f t="shared" si="5"/>
        <v>0.11458333333333333</v>
      </c>
      <c r="BH56" s="7"/>
      <c r="BI56" s="7"/>
      <c r="BJ56" s="7"/>
      <c r="BK56" s="7"/>
      <c r="BL56" s="7"/>
      <c r="BM56" s="7"/>
      <c r="BN56" s="7"/>
      <c r="BO56" s="7"/>
      <c r="BT56" s="7"/>
      <c r="BU56" s="7"/>
      <c r="BV56" s="7" t="s">
        <v>14</v>
      </c>
      <c r="BW56" s="7">
        <v>77</v>
      </c>
      <c r="BX56" s="20">
        <v>7</v>
      </c>
      <c r="BY56" s="14">
        <f t="shared" si="86"/>
        <v>9.0909090909090912E-2</v>
      </c>
      <c r="CC56" s="5" t="s">
        <v>14</v>
      </c>
      <c r="CD56" s="5">
        <v>71</v>
      </c>
      <c r="CE56" s="5">
        <v>8</v>
      </c>
      <c r="CF56" s="14">
        <f t="shared" si="10"/>
        <v>0.11267605633802817</v>
      </c>
      <c r="CH56" s="41"/>
      <c r="CI56" s="7"/>
      <c r="CJ56" s="7" t="s">
        <v>14</v>
      </c>
      <c r="CK56" s="7">
        <v>96</v>
      </c>
      <c r="CL56" s="5">
        <v>11</v>
      </c>
      <c r="CM56" s="14">
        <f t="shared" si="11"/>
        <v>0.11458333333333333</v>
      </c>
      <c r="CP56" s="6"/>
    </row>
    <row r="57" spans="2:94" ht="14.25" customHeight="1">
      <c r="B57" s="1"/>
      <c r="C57" s="2"/>
      <c r="D57" s="1" t="s">
        <v>15</v>
      </c>
      <c r="E57" s="1" t="s">
        <v>14</v>
      </c>
      <c r="F57" s="1"/>
      <c r="G57" s="1"/>
      <c r="H57" s="1"/>
      <c r="I57" s="1">
        <v>0</v>
      </c>
      <c r="J57" s="1"/>
      <c r="K57" s="1"/>
      <c r="L57" s="8">
        <f t="shared" si="0"/>
        <v>0</v>
      </c>
      <c r="M57" s="8"/>
      <c r="O57" s="1"/>
      <c r="P57" s="2"/>
      <c r="Q57" s="1" t="s">
        <v>15</v>
      </c>
      <c r="R57" s="1" t="s">
        <v>14</v>
      </c>
      <c r="S57" s="1"/>
      <c r="T57" s="1"/>
      <c r="U57" s="1"/>
      <c r="V57" s="1">
        <v>1</v>
      </c>
      <c r="W57" s="1"/>
      <c r="X57" s="1"/>
      <c r="Y57" s="8">
        <f t="shared" si="1"/>
        <v>1</v>
      </c>
      <c r="Z57" s="8"/>
      <c r="AA57" s="1"/>
      <c r="AB57" s="2"/>
      <c r="AC57" s="1" t="s">
        <v>15</v>
      </c>
      <c r="AD57" s="1" t="s">
        <v>14</v>
      </c>
      <c r="AE57" s="4" t="s">
        <v>16</v>
      </c>
      <c r="AF57" s="4" t="s">
        <v>16</v>
      </c>
      <c r="AG57" s="4" t="s">
        <v>16</v>
      </c>
      <c r="AH57" s="4">
        <f t="shared" si="88"/>
        <v>0</v>
      </c>
      <c r="AI57" s="4" t="s">
        <v>16</v>
      </c>
      <c r="AJ57" s="4" t="s">
        <v>16</v>
      </c>
      <c r="AK57" s="4">
        <f t="shared" si="89"/>
        <v>0</v>
      </c>
      <c r="AM57" s="7" t="s">
        <v>20</v>
      </c>
      <c r="AN57" s="6"/>
      <c r="AO57" s="7"/>
      <c r="AP57" s="7">
        <v>19700</v>
      </c>
      <c r="AQ57" s="7">
        <v>913</v>
      </c>
      <c r="AR57" s="11">
        <f t="shared" si="85"/>
        <v>4.6345177664974618E-2</v>
      </c>
      <c r="AT57" s="6"/>
      <c r="BA57" s="5" t="s">
        <v>20</v>
      </c>
      <c r="BD57" s="5">
        <v>23783</v>
      </c>
      <c r="BE57" s="5">
        <v>1613</v>
      </c>
      <c r="BF57" s="11">
        <f t="shared" si="5"/>
        <v>6.7821553210276248E-2</v>
      </c>
      <c r="BH57" s="7"/>
      <c r="BI57" s="7"/>
      <c r="BJ57" s="7"/>
      <c r="BK57" s="7"/>
      <c r="BL57" s="7"/>
      <c r="BM57" s="7"/>
      <c r="BN57" s="7"/>
      <c r="BO57" s="7"/>
      <c r="BT57" s="7" t="s">
        <v>20</v>
      </c>
      <c r="BU57" s="7"/>
      <c r="BV57" s="7"/>
      <c r="BW57" s="7">
        <v>19700</v>
      </c>
      <c r="BX57" s="21">
        <v>913</v>
      </c>
      <c r="BY57" s="14">
        <f t="shared" si="86"/>
        <v>4.6345177664974618E-2</v>
      </c>
      <c r="CH57" s="7"/>
      <c r="CI57" s="7"/>
      <c r="CJ57" s="7"/>
      <c r="CK57" s="7"/>
      <c r="CM57" s="14"/>
      <c r="CP57" s="6"/>
    </row>
    <row r="58" spans="2:94" ht="14.25" customHeight="1">
      <c r="B58" s="1">
        <v>11</v>
      </c>
      <c r="C58" s="2" t="s">
        <v>11</v>
      </c>
      <c r="D58" s="1" t="s">
        <v>12</v>
      </c>
      <c r="E58" s="1" t="s">
        <v>13</v>
      </c>
      <c r="F58" s="1"/>
      <c r="G58" s="1">
        <v>5</v>
      </c>
      <c r="H58" s="1">
        <v>3</v>
      </c>
      <c r="I58" s="1">
        <v>0</v>
      </c>
      <c r="J58" s="1">
        <v>0</v>
      </c>
      <c r="K58" s="1"/>
      <c r="L58" s="8">
        <f t="shared" si="0"/>
        <v>8</v>
      </c>
      <c r="M58" s="8"/>
      <c r="O58" s="1">
        <v>11</v>
      </c>
      <c r="P58" s="2" t="s">
        <v>11</v>
      </c>
      <c r="Q58" s="1" t="s">
        <v>12</v>
      </c>
      <c r="R58" s="1" t="s">
        <v>13</v>
      </c>
      <c r="S58" s="1"/>
      <c r="T58" s="1">
        <v>67</v>
      </c>
      <c r="U58" s="1">
        <v>31</v>
      </c>
      <c r="V58" s="1">
        <v>75</v>
      </c>
      <c r="W58" s="1">
        <v>15</v>
      </c>
      <c r="X58" s="1"/>
      <c r="Y58" s="8">
        <f t="shared" si="1"/>
        <v>188</v>
      </c>
      <c r="Z58" s="8"/>
      <c r="AA58" s="1">
        <v>11</v>
      </c>
      <c r="AB58" s="2" t="s">
        <v>11</v>
      </c>
      <c r="AC58" s="1" t="s">
        <v>12</v>
      </c>
      <c r="AD58" s="1" t="s">
        <v>13</v>
      </c>
      <c r="AE58" s="4" t="s">
        <v>16</v>
      </c>
      <c r="AF58" s="4">
        <f t="shared" ref="AF58:AI58" si="90">G58/T58</f>
        <v>7.4626865671641784E-2</v>
      </c>
      <c r="AG58" s="4">
        <f t="shared" si="90"/>
        <v>9.6774193548387094E-2</v>
      </c>
      <c r="AH58" s="4">
        <f t="shared" si="90"/>
        <v>0</v>
      </c>
      <c r="AI58" s="4">
        <f t="shared" si="90"/>
        <v>0</v>
      </c>
      <c r="AJ58" s="4" t="s">
        <v>16</v>
      </c>
      <c r="AK58" s="4">
        <f t="shared" si="89"/>
        <v>4.2553191489361701E-2</v>
      </c>
      <c r="AM58" s="7"/>
      <c r="AN58" s="6"/>
      <c r="AO58" s="7"/>
      <c r="AP58" s="7"/>
      <c r="AQ58" s="7"/>
      <c r="AR58" s="7"/>
      <c r="AT58" s="6"/>
      <c r="BH58" s="7"/>
      <c r="BI58" s="7"/>
      <c r="BJ58" s="7"/>
      <c r="BK58" s="7"/>
      <c r="BL58" s="7"/>
      <c r="BM58" s="7"/>
      <c r="BN58" s="7"/>
      <c r="BO58" s="7"/>
      <c r="CP58" s="6"/>
    </row>
    <row r="59" spans="2:94" ht="14.25" customHeight="1">
      <c r="B59" s="1"/>
      <c r="C59" s="2"/>
      <c r="D59" s="1"/>
      <c r="E59" s="1" t="s">
        <v>14</v>
      </c>
      <c r="F59" s="1"/>
      <c r="G59" s="1">
        <v>1</v>
      </c>
      <c r="H59" s="1">
        <v>1</v>
      </c>
      <c r="I59" s="1">
        <v>1</v>
      </c>
      <c r="J59" s="1">
        <v>0</v>
      </c>
      <c r="K59" s="1"/>
      <c r="L59" s="8">
        <f t="shared" si="0"/>
        <v>3</v>
      </c>
      <c r="M59" s="8"/>
      <c r="O59" s="1"/>
      <c r="P59" s="2"/>
      <c r="Q59" s="1"/>
      <c r="R59" s="1" t="s">
        <v>14</v>
      </c>
      <c r="S59" s="1"/>
      <c r="T59" s="1">
        <v>47</v>
      </c>
      <c r="U59" s="1">
        <v>14</v>
      </c>
      <c r="V59" s="1">
        <v>87</v>
      </c>
      <c r="W59" s="1">
        <v>17</v>
      </c>
      <c r="X59" s="1"/>
      <c r="Y59" s="8">
        <f t="shared" si="1"/>
        <v>165</v>
      </c>
      <c r="Z59" s="8"/>
      <c r="AA59" s="1"/>
      <c r="AB59" s="2"/>
      <c r="AC59" s="1"/>
      <c r="AD59" s="1" t="s">
        <v>14</v>
      </c>
      <c r="AE59" s="4" t="s">
        <v>16</v>
      </c>
      <c r="AF59" s="4">
        <f t="shared" ref="AF59:AI59" si="91">G59/T59</f>
        <v>2.1276595744680851E-2</v>
      </c>
      <c r="AG59" s="4">
        <f t="shared" si="91"/>
        <v>7.1428571428571425E-2</v>
      </c>
      <c r="AH59" s="4">
        <f t="shared" si="91"/>
        <v>1.1494252873563218E-2</v>
      </c>
      <c r="AI59" s="4">
        <f t="shared" si="91"/>
        <v>0</v>
      </c>
      <c r="AJ59" s="4" t="s">
        <v>16</v>
      </c>
      <c r="AK59" s="4">
        <f t="shared" si="89"/>
        <v>1.8181818181818181E-2</v>
      </c>
      <c r="AM59" s="7"/>
      <c r="AN59" s="6"/>
      <c r="AO59" s="7"/>
      <c r="AP59" s="7"/>
      <c r="AQ59" s="7"/>
      <c r="AR59" s="7"/>
      <c r="AT59" s="6"/>
      <c r="BH59" s="7"/>
      <c r="BI59" s="7"/>
      <c r="BJ59" s="7"/>
      <c r="BK59" s="7"/>
      <c r="BL59" s="7"/>
      <c r="BM59" s="7"/>
      <c r="BN59" s="7"/>
      <c r="BO59" s="7"/>
      <c r="CP59" s="6"/>
    </row>
    <row r="60" spans="2:94" ht="14.25" customHeight="1">
      <c r="B60" s="1"/>
      <c r="C60" s="2"/>
      <c r="D60" s="1" t="s">
        <v>15</v>
      </c>
      <c r="E60" s="1" t="s">
        <v>13</v>
      </c>
      <c r="F60" s="1"/>
      <c r="G60" s="1">
        <v>0</v>
      </c>
      <c r="H60" s="1">
        <v>8</v>
      </c>
      <c r="I60" s="1">
        <v>0</v>
      </c>
      <c r="J60" s="1">
        <v>2</v>
      </c>
      <c r="K60" s="1"/>
      <c r="L60" s="8">
        <f t="shared" si="0"/>
        <v>10</v>
      </c>
      <c r="M60" s="8"/>
      <c r="O60" s="1"/>
      <c r="P60" s="2"/>
      <c r="Q60" s="1" t="s">
        <v>15</v>
      </c>
      <c r="R60" s="1" t="s">
        <v>13</v>
      </c>
      <c r="S60" s="1"/>
      <c r="T60" s="1">
        <v>13</v>
      </c>
      <c r="U60" s="1">
        <v>63</v>
      </c>
      <c r="V60" s="1">
        <v>39</v>
      </c>
      <c r="W60" s="1">
        <v>16</v>
      </c>
      <c r="X60" s="1"/>
      <c r="Y60" s="8">
        <f t="shared" si="1"/>
        <v>131</v>
      </c>
      <c r="Z60" s="8"/>
      <c r="AA60" s="1"/>
      <c r="AB60" s="2"/>
      <c r="AC60" s="1" t="s">
        <v>15</v>
      </c>
      <c r="AD60" s="1" t="s">
        <v>13</v>
      </c>
      <c r="AE60" s="4" t="s">
        <v>16</v>
      </c>
      <c r="AF60" s="4">
        <f t="shared" ref="AF60:AI60" si="92">G60/T60</f>
        <v>0</v>
      </c>
      <c r="AG60" s="4">
        <f t="shared" si="92"/>
        <v>0.12698412698412698</v>
      </c>
      <c r="AH60" s="4">
        <f t="shared" si="92"/>
        <v>0</v>
      </c>
      <c r="AI60" s="4">
        <f t="shared" si="92"/>
        <v>0.125</v>
      </c>
      <c r="AJ60" s="4" t="s">
        <v>16</v>
      </c>
      <c r="AK60" s="4">
        <f t="shared" si="89"/>
        <v>7.6335877862595422E-2</v>
      </c>
      <c r="AM60" s="7"/>
      <c r="AN60" s="6"/>
      <c r="AO60" s="7"/>
      <c r="AP60" s="7"/>
      <c r="AQ60" s="7"/>
      <c r="AR60" s="7"/>
      <c r="AT60" s="6"/>
      <c r="BH60" s="7"/>
      <c r="BI60" s="7"/>
      <c r="BJ60" s="7"/>
      <c r="BK60" s="7"/>
      <c r="BL60" s="7"/>
      <c r="BM60" s="7"/>
      <c r="BN60" s="7"/>
      <c r="BO60" s="7"/>
      <c r="CP60" s="6"/>
    </row>
    <row r="61" spans="2:94" ht="14.25" customHeight="1">
      <c r="B61" s="1"/>
      <c r="C61" s="2"/>
      <c r="D61" s="1"/>
      <c r="E61" s="1" t="s">
        <v>14</v>
      </c>
      <c r="F61" s="1"/>
      <c r="G61" s="1">
        <v>0</v>
      </c>
      <c r="H61" s="1">
        <v>6</v>
      </c>
      <c r="I61" s="1">
        <v>0</v>
      </c>
      <c r="J61" s="1">
        <v>3</v>
      </c>
      <c r="K61" s="1"/>
      <c r="L61" s="8">
        <f t="shared" si="0"/>
        <v>9</v>
      </c>
      <c r="M61" s="8"/>
      <c r="O61" s="1"/>
      <c r="P61" s="2"/>
      <c r="Q61" s="1"/>
      <c r="R61" s="1" t="s">
        <v>14</v>
      </c>
      <c r="S61" s="1"/>
      <c r="T61" s="1">
        <v>6</v>
      </c>
      <c r="U61" s="1">
        <v>65</v>
      </c>
      <c r="V61" s="1">
        <v>32</v>
      </c>
      <c r="W61" s="1">
        <v>24</v>
      </c>
      <c r="X61" s="1"/>
      <c r="Y61" s="8">
        <f t="shared" si="1"/>
        <v>127</v>
      </c>
      <c r="Z61" s="8"/>
      <c r="AA61" s="1"/>
      <c r="AB61" s="2"/>
      <c r="AC61" s="1"/>
      <c r="AD61" s="1" t="s">
        <v>14</v>
      </c>
      <c r="AE61" s="4" t="s">
        <v>16</v>
      </c>
      <c r="AF61" s="4">
        <f t="shared" ref="AF61:AI61" si="93">G61/T61</f>
        <v>0</v>
      </c>
      <c r="AG61" s="4">
        <f t="shared" si="93"/>
        <v>9.2307692307692313E-2</v>
      </c>
      <c r="AH61" s="4">
        <f t="shared" si="93"/>
        <v>0</v>
      </c>
      <c r="AI61" s="4">
        <f t="shared" si="93"/>
        <v>0.125</v>
      </c>
      <c r="AJ61" s="4" t="s">
        <v>16</v>
      </c>
      <c r="AK61" s="4">
        <f t="shared" si="89"/>
        <v>7.0866141732283464E-2</v>
      </c>
      <c r="AM61" s="7"/>
      <c r="AN61" s="6"/>
      <c r="AO61" s="7"/>
      <c r="AP61" s="7"/>
      <c r="AQ61" s="7"/>
      <c r="AR61" s="7"/>
      <c r="AT61" s="6"/>
      <c r="BH61" s="7"/>
      <c r="BI61" s="7"/>
      <c r="BJ61" s="7"/>
      <c r="BK61" s="7"/>
      <c r="BL61" s="7"/>
      <c r="BM61" s="7"/>
      <c r="BN61" s="7"/>
      <c r="BO61" s="7"/>
      <c r="CP61" s="6"/>
    </row>
    <row r="62" spans="2:94" ht="14.25" customHeight="1">
      <c r="B62" s="1"/>
      <c r="C62" s="2" t="s">
        <v>18</v>
      </c>
      <c r="D62" s="1" t="s">
        <v>12</v>
      </c>
      <c r="E62" s="1" t="s">
        <v>13</v>
      </c>
      <c r="F62" s="1">
        <v>0</v>
      </c>
      <c r="G62" s="1"/>
      <c r="H62" s="1">
        <v>5</v>
      </c>
      <c r="I62" s="1">
        <v>2</v>
      </c>
      <c r="J62" s="1">
        <v>0</v>
      </c>
      <c r="K62" s="1">
        <v>0</v>
      </c>
      <c r="L62" s="8">
        <f t="shared" si="0"/>
        <v>7</v>
      </c>
      <c r="M62" s="8"/>
      <c r="O62" s="1"/>
      <c r="P62" s="2" t="s">
        <v>18</v>
      </c>
      <c r="Q62" s="1" t="s">
        <v>12</v>
      </c>
      <c r="R62" s="1" t="s">
        <v>13</v>
      </c>
      <c r="S62" s="1">
        <v>30</v>
      </c>
      <c r="T62" s="1"/>
      <c r="U62" s="1">
        <v>128</v>
      </c>
      <c r="V62" s="1">
        <v>171</v>
      </c>
      <c r="W62" s="1">
        <v>31</v>
      </c>
      <c r="X62" s="1">
        <v>8</v>
      </c>
      <c r="Y62" s="8">
        <f t="shared" si="1"/>
        <v>368</v>
      </c>
      <c r="Z62" s="8"/>
      <c r="AA62" s="1"/>
      <c r="AB62" s="2" t="s">
        <v>18</v>
      </c>
      <c r="AC62" s="1" t="s">
        <v>12</v>
      </c>
      <c r="AD62" s="1" t="s">
        <v>13</v>
      </c>
      <c r="AE62" s="4">
        <f t="shared" ref="AE62:AE65" si="94">F62/S62</f>
        <v>0</v>
      </c>
      <c r="AF62" s="4" t="s">
        <v>16</v>
      </c>
      <c r="AG62" s="4">
        <f t="shared" ref="AG62:AK62" si="95">H62/U62</f>
        <v>3.90625E-2</v>
      </c>
      <c r="AH62" s="4">
        <f t="shared" si="95"/>
        <v>1.1695906432748537E-2</v>
      </c>
      <c r="AI62" s="4">
        <f t="shared" si="95"/>
        <v>0</v>
      </c>
      <c r="AJ62" s="4">
        <f t="shared" si="95"/>
        <v>0</v>
      </c>
      <c r="AK62" s="4">
        <f t="shared" si="95"/>
        <v>1.9021739130434784E-2</v>
      </c>
      <c r="AM62" s="7"/>
      <c r="AN62" s="6"/>
      <c r="AO62" s="7"/>
      <c r="AP62" s="7"/>
      <c r="AQ62" s="7"/>
      <c r="AR62" s="7"/>
      <c r="AT62" s="6"/>
      <c r="BH62" s="7"/>
      <c r="BI62" s="7"/>
      <c r="BJ62" s="7"/>
      <c r="BK62" s="7"/>
      <c r="BL62" s="7"/>
      <c r="BM62" s="7"/>
      <c r="BN62" s="7"/>
      <c r="BO62" s="7"/>
      <c r="CP62" s="6"/>
    </row>
    <row r="63" spans="2:94" ht="14.25" customHeight="1">
      <c r="B63" s="1"/>
      <c r="C63" s="2"/>
      <c r="D63" s="1"/>
      <c r="E63" s="1" t="s">
        <v>14</v>
      </c>
      <c r="F63" s="1">
        <v>0</v>
      </c>
      <c r="G63" s="1"/>
      <c r="H63" s="1">
        <v>14</v>
      </c>
      <c r="I63" s="1">
        <v>2</v>
      </c>
      <c r="J63" s="1">
        <v>3</v>
      </c>
      <c r="K63" s="1">
        <v>0</v>
      </c>
      <c r="L63" s="8">
        <f t="shared" si="0"/>
        <v>19</v>
      </c>
      <c r="M63" s="8"/>
      <c r="O63" s="1"/>
      <c r="P63" s="2"/>
      <c r="Q63" s="1"/>
      <c r="R63" s="1" t="s">
        <v>14</v>
      </c>
      <c r="S63" s="1">
        <v>24</v>
      </c>
      <c r="T63" s="1"/>
      <c r="U63" s="1">
        <v>130</v>
      </c>
      <c r="V63" s="1">
        <v>107</v>
      </c>
      <c r="W63" s="1">
        <v>31</v>
      </c>
      <c r="X63" s="1">
        <v>14</v>
      </c>
      <c r="Y63" s="8">
        <f t="shared" si="1"/>
        <v>306</v>
      </c>
      <c r="Z63" s="8"/>
      <c r="AA63" s="1"/>
      <c r="AB63" s="2"/>
      <c r="AC63" s="1"/>
      <c r="AD63" s="1" t="s">
        <v>14</v>
      </c>
      <c r="AE63" s="4">
        <f t="shared" si="94"/>
        <v>0</v>
      </c>
      <c r="AF63" s="4" t="s">
        <v>16</v>
      </c>
      <c r="AG63" s="4">
        <f t="shared" ref="AG63:AK63" si="96">H63/U63</f>
        <v>0.1076923076923077</v>
      </c>
      <c r="AH63" s="4">
        <f t="shared" si="96"/>
        <v>1.8691588785046728E-2</v>
      </c>
      <c r="AI63" s="4">
        <f t="shared" si="96"/>
        <v>9.6774193548387094E-2</v>
      </c>
      <c r="AJ63" s="4">
        <f t="shared" si="96"/>
        <v>0</v>
      </c>
      <c r="AK63" s="4">
        <f t="shared" si="96"/>
        <v>6.2091503267973858E-2</v>
      </c>
      <c r="AM63" s="7"/>
      <c r="AN63" s="6"/>
      <c r="AO63" s="7"/>
      <c r="AP63" s="7"/>
      <c r="AQ63" s="7"/>
      <c r="AR63" s="7"/>
      <c r="AT63" s="6"/>
      <c r="BH63" s="7"/>
      <c r="BI63" s="7"/>
      <c r="BJ63" s="7"/>
      <c r="BK63" s="7"/>
      <c r="BL63" s="7"/>
      <c r="BM63" s="7"/>
      <c r="BN63" s="7"/>
      <c r="BO63" s="7"/>
      <c r="CP63" s="6"/>
    </row>
    <row r="64" spans="2:94" ht="14.25" customHeight="1">
      <c r="B64" s="1"/>
      <c r="C64" s="2"/>
      <c r="D64" s="1" t="s">
        <v>15</v>
      </c>
      <c r="E64" s="1" t="s">
        <v>13</v>
      </c>
      <c r="F64" s="1">
        <v>0</v>
      </c>
      <c r="G64" s="1"/>
      <c r="H64" s="1">
        <v>5</v>
      </c>
      <c r="I64" s="1">
        <v>4</v>
      </c>
      <c r="J64" s="1">
        <v>1</v>
      </c>
      <c r="K64" s="1"/>
      <c r="L64" s="8">
        <f t="shared" si="0"/>
        <v>10</v>
      </c>
      <c r="M64" s="8"/>
      <c r="O64" s="1"/>
      <c r="P64" s="2"/>
      <c r="Q64" s="1" t="s">
        <v>15</v>
      </c>
      <c r="R64" s="1" t="s">
        <v>13</v>
      </c>
      <c r="S64" s="1">
        <v>38</v>
      </c>
      <c r="T64" s="1"/>
      <c r="U64" s="1">
        <v>60</v>
      </c>
      <c r="V64" s="1">
        <v>116</v>
      </c>
      <c r="W64" s="1">
        <v>32</v>
      </c>
      <c r="X64" s="1"/>
      <c r="Y64" s="8">
        <f t="shared" si="1"/>
        <v>246</v>
      </c>
      <c r="Z64" s="8"/>
      <c r="AA64" s="1"/>
      <c r="AB64" s="2"/>
      <c r="AC64" s="1" t="s">
        <v>15</v>
      </c>
      <c r="AD64" s="1" t="s">
        <v>13</v>
      </c>
      <c r="AE64" s="4">
        <f t="shared" si="94"/>
        <v>0</v>
      </c>
      <c r="AF64" s="4" t="s">
        <v>16</v>
      </c>
      <c r="AG64" s="4">
        <f t="shared" ref="AG64:AI64" si="97">H64/U64</f>
        <v>8.3333333333333329E-2</v>
      </c>
      <c r="AH64" s="4">
        <f t="shared" si="97"/>
        <v>3.4482758620689655E-2</v>
      </c>
      <c r="AI64" s="4">
        <f t="shared" si="97"/>
        <v>3.125E-2</v>
      </c>
      <c r="AJ64" s="4" t="s">
        <v>16</v>
      </c>
      <c r="AK64" s="4">
        <f t="shared" ref="AK64:AK71" si="98">L64/Y64</f>
        <v>4.065040650406504E-2</v>
      </c>
      <c r="AM64" s="7"/>
      <c r="AN64" s="6"/>
      <c r="AO64" s="7"/>
      <c r="AP64" s="7"/>
      <c r="AQ64" s="7"/>
      <c r="AR64" s="7"/>
      <c r="AT64" s="6"/>
      <c r="BH64" s="7"/>
      <c r="BI64" s="7"/>
      <c r="BJ64" s="7"/>
      <c r="BK64" s="7"/>
      <c r="BL64" s="7"/>
      <c r="BM64" s="7"/>
      <c r="BN64" s="7"/>
      <c r="BO64" s="7"/>
      <c r="CP64" s="6"/>
    </row>
    <row r="65" spans="2:94" ht="14.25" customHeight="1">
      <c r="B65" s="1"/>
      <c r="C65" s="2"/>
      <c r="D65" s="1"/>
      <c r="E65" s="1" t="s">
        <v>14</v>
      </c>
      <c r="F65" s="1">
        <v>0</v>
      </c>
      <c r="G65" s="1"/>
      <c r="H65" s="1">
        <v>3</v>
      </c>
      <c r="I65" s="1">
        <v>8</v>
      </c>
      <c r="J65" s="1">
        <v>1</v>
      </c>
      <c r="K65" s="1"/>
      <c r="L65" s="8">
        <f t="shared" si="0"/>
        <v>12</v>
      </c>
      <c r="M65" s="8"/>
      <c r="O65" s="1"/>
      <c r="P65" s="2"/>
      <c r="Q65" s="1"/>
      <c r="R65" s="1" t="s">
        <v>14</v>
      </c>
      <c r="S65" s="1">
        <v>19</v>
      </c>
      <c r="T65" s="1"/>
      <c r="U65" s="1">
        <v>46</v>
      </c>
      <c r="V65" s="1">
        <v>89</v>
      </c>
      <c r="W65" s="1">
        <v>20</v>
      </c>
      <c r="X65" s="1"/>
      <c r="Y65" s="8">
        <f t="shared" si="1"/>
        <v>174</v>
      </c>
      <c r="Z65" s="8"/>
      <c r="AA65" s="1"/>
      <c r="AB65" s="2"/>
      <c r="AC65" s="1"/>
      <c r="AD65" s="1" t="s">
        <v>14</v>
      </c>
      <c r="AE65" s="4">
        <f t="shared" si="94"/>
        <v>0</v>
      </c>
      <c r="AF65" s="4" t="s">
        <v>16</v>
      </c>
      <c r="AG65" s="4">
        <f t="shared" ref="AG65:AI65" si="99">H65/U65</f>
        <v>6.5217391304347824E-2</v>
      </c>
      <c r="AH65" s="4">
        <f t="shared" si="99"/>
        <v>8.98876404494382E-2</v>
      </c>
      <c r="AI65" s="4">
        <f t="shared" si="99"/>
        <v>0.05</v>
      </c>
      <c r="AJ65" s="4" t="s">
        <v>16</v>
      </c>
      <c r="AK65" s="4">
        <f t="shared" si="98"/>
        <v>6.8965517241379309E-2</v>
      </c>
      <c r="AM65" s="7"/>
      <c r="AN65" s="6"/>
      <c r="AO65" s="7"/>
      <c r="AP65" s="7"/>
      <c r="AQ65" s="7"/>
      <c r="AR65" s="7"/>
      <c r="AT65" s="6"/>
      <c r="BH65" s="7"/>
      <c r="BI65" s="7"/>
      <c r="BJ65" s="7"/>
      <c r="BK65" s="7"/>
      <c r="BL65" s="7"/>
      <c r="BM65" s="7"/>
      <c r="BN65" s="7"/>
      <c r="BO65" s="7"/>
      <c r="CP65" s="6"/>
    </row>
    <row r="66" spans="2:94" ht="14.25" customHeight="1">
      <c r="B66" s="1"/>
      <c r="C66" s="2" t="s">
        <v>19</v>
      </c>
      <c r="D66" s="1" t="s">
        <v>12</v>
      </c>
      <c r="E66" s="1" t="s">
        <v>13</v>
      </c>
      <c r="F66" s="1"/>
      <c r="G66" s="1"/>
      <c r="H66" s="1"/>
      <c r="I66" s="1">
        <v>0</v>
      </c>
      <c r="J66" s="1"/>
      <c r="K66" s="1"/>
      <c r="L66" s="8">
        <f t="shared" si="0"/>
        <v>0</v>
      </c>
      <c r="M66" s="8"/>
      <c r="O66" s="1"/>
      <c r="P66" s="2" t="s">
        <v>19</v>
      </c>
      <c r="Q66" s="1" t="s">
        <v>12</v>
      </c>
      <c r="R66" s="1" t="s">
        <v>13</v>
      </c>
      <c r="S66" s="1"/>
      <c r="T66" s="1"/>
      <c r="U66" s="1"/>
      <c r="V66" s="1">
        <v>9</v>
      </c>
      <c r="W66" s="1"/>
      <c r="X66" s="1"/>
      <c r="Y66" s="8">
        <f t="shared" si="1"/>
        <v>9</v>
      </c>
      <c r="Z66" s="8"/>
      <c r="AA66" s="1"/>
      <c r="AB66" s="2" t="s">
        <v>19</v>
      </c>
      <c r="AC66" s="1" t="s">
        <v>12</v>
      </c>
      <c r="AD66" s="1" t="s">
        <v>13</v>
      </c>
      <c r="AE66" s="4" t="s">
        <v>16</v>
      </c>
      <c r="AF66" s="4" t="s">
        <v>16</v>
      </c>
      <c r="AG66" s="4" t="s">
        <v>16</v>
      </c>
      <c r="AH66" s="4">
        <f t="shared" ref="AH66:AH67" si="100">I66/V66</f>
        <v>0</v>
      </c>
      <c r="AI66" s="4" t="s">
        <v>16</v>
      </c>
      <c r="AJ66" s="4" t="s">
        <v>16</v>
      </c>
      <c r="AK66" s="4">
        <f t="shared" si="98"/>
        <v>0</v>
      </c>
      <c r="AM66" s="7"/>
      <c r="AN66" s="6"/>
      <c r="AO66" s="7"/>
      <c r="AP66" s="7"/>
      <c r="AQ66" s="7"/>
      <c r="AR66" s="7"/>
      <c r="AT66" s="6"/>
      <c r="BH66" s="7"/>
      <c r="BI66" s="7"/>
      <c r="BJ66" s="7"/>
      <c r="BK66" s="7"/>
      <c r="BL66" s="7"/>
      <c r="BM66" s="7"/>
      <c r="BN66" s="7"/>
      <c r="BO66" s="7"/>
      <c r="CP66" s="6"/>
    </row>
    <row r="67" spans="2:94" ht="14.25" customHeight="1">
      <c r="B67" s="1"/>
      <c r="C67" s="2"/>
      <c r="D67" s="1"/>
      <c r="E67" s="1" t="s">
        <v>14</v>
      </c>
      <c r="F67" s="1"/>
      <c r="G67" s="1"/>
      <c r="H67" s="1"/>
      <c r="I67" s="1">
        <v>0</v>
      </c>
      <c r="J67" s="1"/>
      <c r="K67" s="1"/>
      <c r="L67" s="8">
        <f t="shared" si="0"/>
        <v>0</v>
      </c>
      <c r="M67" s="8"/>
      <c r="O67" s="1"/>
      <c r="P67" s="2"/>
      <c r="Q67" s="1"/>
      <c r="R67" s="1" t="s">
        <v>14</v>
      </c>
      <c r="S67" s="1"/>
      <c r="T67" s="1"/>
      <c r="U67" s="1"/>
      <c r="V67" s="1">
        <v>22</v>
      </c>
      <c r="W67" s="1"/>
      <c r="X67" s="1"/>
      <c r="Y67" s="8">
        <f t="shared" si="1"/>
        <v>22</v>
      </c>
      <c r="Z67" s="8"/>
      <c r="AA67" s="1"/>
      <c r="AB67" s="2"/>
      <c r="AC67" s="1"/>
      <c r="AD67" s="1" t="s">
        <v>14</v>
      </c>
      <c r="AE67" s="4" t="s">
        <v>16</v>
      </c>
      <c r="AF67" s="4" t="s">
        <v>16</v>
      </c>
      <c r="AG67" s="4" t="s">
        <v>16</v>
      </c>
      <c r="AH67" s="4">
        <f t="shared" si="100"/>
        <v>0</v>
      </c>
      <c r="AI67" s="4" t="s">
        <v>16</v>
      </c>
      <c r="AJ67" s="4" t="s">
        <v>16</v>
      </c>
      <c r="AK67" s="4">
        <f t="shared" si="98"/>
        <v>0</v>
      </c>
      <c r="AM67" s="7"/>
      <c r="AN67" s="6"/>
      <c r="AO67" s="7"/>
      <c r="AP67" s="7"/>
      <c r="AQ67" s="7"/>
      <c r="AR67" s="7"/>
      <c r="AT67" s="6"/>
      <c r="BH67" s="7"/>
      <c r="BI67" s="7"/>
      <c r="BJ67" s="7"/>
      <c r="BK67" s="7"/>
      <c r="BL67" s="7"/>
      <c r="BM67" s="7"/>
      <c r="BN67" s="7"/>
      <c r="BO67" s="7"/>
      <c r="CP67" s="6"/>
    </row>
    <row r="68" spans="2:94" ht="14.25" customHeight="1">
      <c r="B68" s="1">
        <v>12</v>
      </c>
      <c r="C68" s="2" t="s">
        <v>11</v>
      </c>
      <c r="D68" s="1" t="s">
        <v>12</v>
      </c>
      <c r="E68" s="1" t="s">
        <v>13</v>
      </c>
      <c r="F68" s="1"/>
      <c r="G68" s="1">
        <v>1</v>
      </c>
      <c r="H68" s="1">
        <v>2</v>
      </c>
      <c r="I68" s="1">
        <v>1</v>
      </c>
      <c r="J68" s="1">
        <v>0</v>
      </c>
      <c r="K68" s="1"/>
      <c r="L68" s="8">
        <f t="shared" si="0"/>
        <v>4</v>
      </c>
      <c r="M68" s="8"/>
      <c r="O68" s="1">
        <v>12</v>
      </c>
      <c r="P68" s="2" t="s">
        <v>11</v>
      </c>
      <c r="Q68" s="1" t="s">
        <v>12</v>
      </c>
      <c r="R68" s="1" t="s">
        <v>13</v>
      </c>
      <c r="S68" s="1"/>
      <c r="T68" s="1">
        <v>51</v>
      </c>
      <c r="U68" s="1">
        <v>22</v>
      </c>
      <c r="V68" s="1">
        <v>65</v>
      </c>
      <c r="W68" s="1">
        <v>12</v>
      </c>
      <c r="X68" s="1"/>
      <c r="Y68" s="8">
        <f t="shared" si="1"/>
        <v>150</v>
      </c>
      <c r="Z68" s="8"/>
      <c r="AA68" s="1">
        <v>12</v>
      </c>
      <c r="AB68" s="2" t="s">
        <v>11</v>
      </c>
      <c r="AC68" s="1" t="s">
        <v>12</v>
      </c>
      <c r="AD68" s="1" t="s">
        <v>13</v>
      </c>
      <c r="AE68" s="4" t="s">
        <v>16</v>
      </c>
      <c r="AF68" s="4">
        <f t="shared" ref="AF68:AI68" si="101">G68/T68</f>
        <v>1.9607843137254902E-2</v>
      </c>
      <c r="AG68" s="4">
        <f t="shared" si="101"/>
        <v>9.0909090909090912E-2</v>
      </c>
      <c r="AH68" s="4">
        <f t="shared" si="101"/>
        <v>1.5384615384615385E-2</v>
      </c>
      <c r="AI68" s="4">
        <f t="shared" si="101"/>
        <v>0</v>
      </c>
      <c r="AJ68" s="4" t="s">
        <v>16</v>
      </c>
      <c r="AK68" s="4">
        <f t="shared" si="98"/>
        <v>2.6666666666666668E-2</v>
      </c>
      <c r="AM68" s="7"/>
      <c r="AN68" s="6"/>
      <c r="AO68" s="7"/>
      <c r="AP68" s="7"/>
      <c r="AQ68" s="7"/>
      <c r="AR68" s="7"/>
      <c r="AT68" s="6"/>
      <c r="BH68" s="7"/>
      <c r="BI68" s="7"/>
      <c r="BJ68" s="7"/>
      <c r="BK68" s="7"/>
      <c r="BL68" s="7"/>
      <c r="BM68" s="7"/>
      <c r="BN68" s="7"/>
      <c r="BO68" s="7"/>
      <c r="CP68" s="6"/>
    </row>
    <row r="69" spans="2:94" ht="14.25" customHeight="1">
      <c r="B69" s="1"/>
      <c r="C69" s="2"/>
      <c r="D69" s="1"/>
      <c r="E69" s="1" t="s">
        <v>14</v>
      </c>
      <c r="F69" s="1"/>
      <c r="G69" s="1">
        <v>1</v>
      </c>
      <c r="H69" s="1">
        <v>1</v>
      </c>
      <c r="I69" s="1">
        <v>2</v>
      </c>
      <c r="J69" s="1">
        <v>2</v>
      </c>
      <c r="K69" s="1"/>
      <c r="L69" s="8">
        <f t="shared" si="0"/>
        <v>6</v>
      </c>
      <c r="M69" s="8"/>
      <c r="O69" s="1"/>
      <c r="P69" s="2"/>
      <c r="Q69" s="1"/>
      <c r="R69" s="1" t="s">
        <v>14</v>
      </c>
      <c r="S69" s="1"/>
      <c r="T69" s="1">
        <v>36</v>
      </c>
      <c r="U69" s="1">
        <v>17</v>
      </c>
      <c r="V69" s="1">
        <v>76</v>
      </c>
      <c r="W69" s="1">
        <v>18</v>
      </c>
      <c r="X69" s="1"/>
      <c r="Y69" s="8">
        <f t="shared" si="1"/>
        <v>147</v>
      </c>
      <c r="Z69" s="8"/>
      <c r="AA69" s="1"/>
      <c r="AB69" s="2"/>
      <c r="AC69" s="1"/>
      <c r="AD69" s="1" t="s">
        <v>14</v>
      </c>
      <c r="AE69" s="4" t="s">
        <v>16</v>
      </c>
      <c r="AF69" s="4">
        <f t="shared" ref="AF69:AI69" si="102">G69/T69</f>
        <v>2.7777777777777776E-2</v>
      </c>
      <c r="AG69" s="4">
        <f t="shared" si="102"/>
        <v>5.8823529411764705E-2</v>
      </c>
      <c r="AH69" s="4">
        <f t="shared" si="102"/>
        <v>2.6315789473684209E-2</v>
      </c>
      <c r="AI69" s="4">
        <f t="shared" si="102"/>
        <v>0.1111111111111111</v>
      </c>
      <c r="AJ69" s="4" t="s">
        <v>16</v>
      </c>
      <c r="AK69" s="4">
        <f t="shared" si="98"/>
        <v>4.0816326530612242E-2</v>
      </c>
      <c r="AM69" s="7"/>
      <c r="AN69" s="6"/>
      <c r="AO69" s="7"/>
      <c r="AP69" s="7"/>
      <c r="AQ69" s="7"/>
      <c r="AR69" s="7"/>
      <c r="AT69" s="6"/>
      <c r="BH69" s="7"/>
      <c r="BI69" s="7"/>
      <c r="BJ69" s="7"/>
      <c r="BK69" s="7"/>
      <c r="BL69" s="7"/>
      <c r="BM69" s="7"/>
      <c r="BN69" s="7"/>
      <c r="BO69" s="7"/>
      <c r="CP69" s="6"/>
    </row>
    <row r="70" spans="2:94" ht="14.25" customHeight="1">
      <c r="B70" s="1"/>
      <c r="C70" s="2"/>
      <c r="D70" s="1" t="s">
        <v>15</v>
      </c>
      <c r="E70" s="1" t="s">
        <v>13</v>
      </c>
      <c r="F70" s="1"/>
      <c r="G70" s="1">
        <v>1</v>
      </c>
      <c r="H70" s="1">
        <v>8</v>
      </c>
      <c r="I70" s="1">
        <v>0</v>
      </c>
      <c r="J70" s="1">
        <v>0</v>
      </c>
      <c r="K70" s="1"/>
      <c r="L70" s="8">
        <f t="shared" si="0"/>
        <v>9</v>
      </c>
      <c r="M70" s="8"/>
      <c r="O70" s="1"/>
      <c r="P70" s="2"/>
      <c r="Q70" s="1" t="s">
        <v>15</v>
      </c>
      <c r="R70" s="1" t="s">
        <v>13</v>
      </c>
      <c r="S70" s="1"/>
      <c r="T70" s="1">
        <v>9</v>
      </c>
      <c r="U70" s="1">
        <v>35</v>
      </c>
      <c r="V70" s="1">
        <v>39</v>
      </c>
      <c r="W70" s="1">
        <v>20</v>
      </c>
      <c r="X70" s="1"/>
      <c r="Y70" s="8">
        <f t="shared" si="1"/>
        <v>103</v>
      </c>
      <c r="Z70" s="8"/>
      <c r="AA70" s="1"/>
      <c r="AB70" s="2"/>
      <c r="AC70" s="1" t="s">
        <v>15</v>
      </c>
      <c r="AD70" s="1" t="s">
        <v>13</v>
      </c>
      <c r="AE70" s="4" t="s">
        <v>16</v>
      </c>
      <c r="AF70" s="4">
        <f t="shared" ref="AF70:AI70" si="103">G70/T70</f>
        <v>0.1111111111111111</v>
      </c>
      <c r="AG70" s="4">
        <f t="shared" si="103"/>
        <v>0.22857142857142856</v>
      </c>
      <c r="AH70" s="4">
        <f t="shared" si="103"/>
        <v>0</v>
      </c>
      <c r="AI70" s="4">
        <f t="shared" si="103"/>
        <v>0</v>
      </c>
      <c r="AJ70" s="4" t="s">
        <v>16</v>
      </c>
      <c r="AK70" s="4">
        <f t="shared" si="98"/>
        <v>8.7378640776699032E-2</v>
      </c>
      <c r="AM70" s="7"/>
      <c r="AN70" s="6"/>
      <c r="AO70" s="7"/>
      <c r="AP70" s="7"/>
      <c r="AQ70" s="7"/>
      <c r="AR70" s="7"/>
      <c r="AT70" s="6"/>
      <c r="BH70" s="7"/>
      <c r="BI70" s="7"/>
      <c r="BJ70" s="7"/>
      <c r="BK70" s="7"/>
      <c r="BL70" s="7"/>
      <c r="BM70" s="7"/>
      <c r="BN70" s="7"/>
      <c r="BO70" s="7"/>
      <c r="CP70" s="6"/>
    </row>
    <row r="71" spans="2:94" ht="14.25" customHeight="1">
      <c r="B71" s="1"/>
      <c r="C71" s="2"/>
      <c r="D71" s="1"/>
      <c r="E71" s="1" t="s">
        <v>14</v>
      </c>
      <c r="F71" s="1"/>
      <c r="G71" s="1"/>
      <c r="H71" s="1">
        <v>2</v>
      </c>
      <c r="I71" s="1">
        <v>0</v>
      </c>
      <c r="J71" s="1">
        <v>1</v>
      </c>
      <c r="K71" s="1"/>
      <c r="L71" s="8">
        <f t="shared" si="0"/>
        <v>3</v>
      </c>
      <c r="M71" s="8"/>
      <c r="O71" s="1"/>
      <c r="P71" s="2"/>
      <c r="Q71" s="1"/>
      <c r="R71" s="1" t="s">
        <v>14</v>
      </c>
      <c r="S71" s="1"/>
      <c r="T71" s="1"/>
      <c r="U71" s="1">
        <v>30</v>
      </c>
      <c r="V71" s="1">
        <v>29</v>
      </c>
      <c r="W71" s="1">
        <v>15</v>
      </c>
      <c r="X71" s="1"/>
      <c r="Y71" s="8">
        <f t="shared" si="1"/>
        <v>74</v>
      </c>
      <c r="Z71" s="8"/>
      <c r="AA71" s="1"/>
      <c r="AB71" s="2"/>
      <c r="AC71" s="1"/>
      <c r="AD71" s="1" t="s">
        <v>14</v>
      </c>
      <c r="AE71" s="4" t="s">
        <v>16</v>
      </c>
      <c r="AF71" s="4" t="s">
        <v>16</v>
      </c>
      <c r="AG71" s="4">
        <f t="shared" ref="AG71:AI71" si="104">H71/U71</f>
        <v>6.6666666666666666E-2</v>
      </c>
      <c r="AH71" s="4">
        <f t="shared" si="104"/>
        <v>0</v>
      </c>
      <c r="AI71" s="4">
        <f t="shared" si="104"/>
        <v>6.6666666666666666E-2</v>
      </c>
      <c r="AJ71" s="4" t="s">
        <v>16</v>
      </c>
      <c r="AK71" s="4">
        <f t="shared" si="98"/>
        <v>4.0540540540540543E-2</v>
      </c>
      <c r="AM71" s="7"/>
      <c r="AN71" s="6"/>
      <c r="AO71" s="7"/>
      <c r="AP71" s="7"/>
      <c r="AQ71" s="7"/>
      <c r="AR71" s="7"/>
      <c r="AT71" s="6"/>
      <c r="BH71" s="7"/>
      <c r="BI71" s="7"/>
      <c r="BJ71" s="7"/>
      <c r="BK71" s="7"/>
      <c r="BL71" s="7"/>
      <c r="BM71" s="7"/>
      <c r="BN71" s="7"/>
      <c r="BO71" s="7"/>
      <c r="CP71" s="6"/>
    </row>
    <row r="72" spans="2:94" ht="14.25" customHeight="1">
      <c r="B72" s="1"/>
      <c r="C72" s="2" t="s">
        <v>18</v>
      </c>
      <c r="D72" s="1" t="s">
        <v>12</v>
      </c>
      <c r="E72" s="1" t="s">
        <v>13</v>
      </c>
      <c r="F72" s="1">
        <v>1</v>
      </c>
      <c r="G72" s="1"/>
      <c r="H72" s="1">
        <v>4</v>
      </c>
      <c r="I72" s="1">
        <v>3</v>
      </c>
      <c r="J72" s="1">
        <v>0</v>
      </c>
      <c r="K72" s="1">
        <v>1</v>
      </c>
      <c r="L72" s="8">
        <f t="shared" si="0"/>
        <v>9</v>
      </c>
      <c r="M72" s="8"/>
      <c r="O72" s="1"/>
      <c r="P72" s="2" t="s">
        <v>18</v>
      </c>
      <c r="Q72" s="1" t="s">
        <v>12</v>
      </c>
      <c r="R72" s="1" t="s">
        <v>13</v>
      </c>
      <c r="S72" s="1">
        <v>22</v>
      </c>
      <c r="T72" s="1"/>
      <c r="U72" s="1">
        <v>111</v>
      </c>
      <c r="V72" s="1">
        <v>162</v>
      </c>
      <c r="W72" s="1">
        <v>12</v>
      </c>
      <c r="X72" s="1">
        <v>13</v>
      </c>
      <c r="Y72" s="8">
        <f t="shared" si="1"/>
        <v>320</v>
      </c>
      <c r="Z72" s="8"/>
      <c r="AA72" s="1"/>
      <c r="AB72" s="2" t="s">
        <v>18</v>
      </c>
      <c r="AC72" s="1" t="s">
        <v>12</v>
      </c>
      <c r="AD72" s="1" t="s">
        <v>13</v>
      </c>
      <c r="AE72" s="4">
        <f t="shared" ref="AE72:AE75" si="105">F72/S72</f>
        <v>4.5454545454545456E-2</v>
      </c>
      <c r="AF72" s="4" t="s">
        <v>16</v>
      </c>
      <c r="AG72" s="4">
        <f t="shared" ref="AG72:AK72" si="106">H72/U72</f>
        <v>3.6036036036036036E-2</v>
      </c>
      <c r="AH72" s="4">
        <f t="shared" si="106"/>
        <v>1.8518518518518517E-2</v>
      </c>
      <c r="AI72" s="4">
        <f t="shared" si="106"/>
        <v>0</v>
      </c>
      <c r="AJ72" s="4">
        <f t="shared" si="106"/>
        <v>7.6923076923076927E-2</v>
      </c>
      <c r="AK72" s="4">
        <f t="shared" si="106"/>
        <v>2.8125000000000001E-2</v>
      </c>
      <c r="AM72" s="7"/>
      <c r="AN72" s="6"/>
      <c r="AO72" s="7"/>
      <c r="AP72" s="7"/>
      <c r="AQ72" s="7"/>
      <c r="AR72" s="7"/>
      <c r="AT72" s="6"/>
      <c r="BH72" s="7"/>
      <c r="BI72" s="7"/>
      <c r="BJ72" s="7"/>
      <c r="BK72" s="7"/>
      <c r="BL72" s="7"/>
      <c r="BM72" s="7"/>
      <c r="BN72" s="7"/>
      <c r="BO72" s="7"/>
      <c r="CP72" s="6"/>
    </row>
    <row r="73" spans="2:94" ht="14.25" customHeight="1">
      <c r="B73" s="1"/>
      <c r="C73" s="2"/>
      <c r="D73" s="1"/>
      <c r="E73" s="1" t="s">
        <v>14</v>
      </c>
      <c r="F73" s="1">
        <v>0</v>
      </c>
      <c r="G73" s="1"/>
      <c r="H73" s="1">
        <v>3</v>
      </c>
      <c r="I73" s="1">
        <v>1</v>
      </c>
      <c r="J73" s="1">
        <v>0</v>
      </c>
      <c r="K73" s="1">
        <v>0</v>
      </c>
      <c r="L73" s="8">
        <f t="shared" si="0"/>
        <v>4</v>
      </c>
      <c r="M73" s="8"/>
      <c r="O73" s="1"/>
      <c r="P73" s="2"/>
      <c r="Q73" s="1"/>
      <c r="R73" s="1" t="s">
        <v>14</v>
      </c>
      <c r="S73" s="1">
        <v>29</v>
      </c>
      <c r="T73" s="1"/>
      <c r="U73" s="1">
        <v>89</v>
      </c>
      <c r="V73" s="1">
        <v>128</v>
      </c>
      <c r="W73" s="1">
        <v>11</v>
      </c>
      <c r="X73" s="1">
        <v>8</v>
      </c>
      <c r="Y73" s="8">
        <f t="shared" si="1"/>
        <v>265</v>
      </c>
      <c r="Z73" s="8"/>
      <c r="AA73" s="1"/>
      <c r="AB73" s="2"/>
      <c r="AC73" s="1"/>
      <c r="AD73" s="1" t="s">
        <v>14</v>
      </c>
      <c r="AE73" s="4">
        <f t="shared" si="105"/>
        <v>0</v>
      </c>
      <c r="AF73" s="4" t="s">
        <v>16</v>
      </c>
      <c r="AG73" s="4">
        <f t="shared" ref="AG73:AK73" si="107">H73/U73</f>
        <v>3.3707865168539325E-2</v>
      </c>
      <c r="AH73" s="4">
        <f t="shared" si="107"/>
        <v>7.8125E-3</v>
      </c>
      <c r="AI73" s="4">
        <f t="shared" si="107"/>
        <v>0</v>
      </c>
      <c r="AJ73" s="4">
        <f t="shared" si="107"/>
        <v>0</v>
      </c>
      <c r="AK73" s="4">
        <f t="shared" si="107"/>
        <v>1.509433962264151E-2</v>
      </c>
      <c r="AM73" s="7"/>
      <c r="AN73" s="6"/>
      <c r="AO73" s="7"/>
      <c r="AP73" s="7"/>
      <c r="AQ73" s="7"/>
      <c r="AR73" s="7"/>
      <c r="AT73" s="6"/>
      <c r="BH73" s="7"/>
      <c r="BI73" s="7"/>
      <c r="BJ73" s="7"/>
      <c r="BK73" s="7"/>
      <c r="BL73" s="7"/>
      <c r="BM73" s="7"/>
      <c r="BN73" s="7"/>
      <c r="BO73" s="7"/>
      <c r="CP73" s="6"/>
    </row>
    <row r="74" spans="2:94" ht="14.25" customHeight="1">
      <c r="B74" s="1"/>
      <c r="C74" s="2"/>
      <c r="D74" s="1" t="s">
        <v>15</v>
      </c>
      <c r="E74" s="1" t="s">
        <v>13</v>
      </c>
      <c r="F74" s="1">
        <v>2</v>
      </c>
      <c r="G74" s="1"/>
      <c r="H74" s="1">
        <v>4</v>
      </c>
      <c r="I74" s="1">
        <v>7</v>
      </c>
      <c r="J74" s="1">
        <v>1</v>
      </c>
      <c r="K74" s="1"/>
      <c r="L74" s="8">
        <f t="shared" si="0"/>
        <v>14</v>
      </c>
      <c r="M74" s="8"/>
      <c r="O74" s="1"/>
      <c r="P74" s="2"/>
      <c r="Q74" s="1" t="s">
        <v>15</v>
      </c>
      <c r="R74" s="1" t="s">
        <v>13</v>
      </c>
      <c r="S74" s="1">
        <v>26</v>
      </c>
      <c r="T74" s="1"/>
      <c r="U74" s="1">
        <v>40</v>
      </c>
      <c r="V74" s="1">
        <v>69</v>
      </c>
      <c r="W74" s="1">
        <v>23</v>
      </c>
      <c r="X74" s="1"/>
      <c r="Y74" s="8">
        <f t="shared" si="1"/>
        <v>158</v>
      </c>
      <c r="Z74" s="8"/>
      <c r="AA74" s="1"/>
      <c r="AB74" s="2"/>
      <c r="AC74" s="1" t="s">
        <v>15</v>
      </c>
      <c r="AD74" s="1" t="s">
        <v>13</v>
      </c>
      <c r="AE74" s="4">
        <f t="shared" si="105"/>
        <v>7.6923076923076927E-2</v>
      </c>
      <c r="AF74" s="4" t="s">
        <v>16</v>
      </c>
      <c r="AG74" s="4">
        <f t="shared" ref="AG74:AI74" si="108">H74/U74</f>
        <v>0.1</v>
      </c>
      <c r="AH74" s="4">
        <f t="shared" si="108"/>
        <v>0.10144927536231885</v>
      </c>
      <c r="AI74" s="4">
        <f t="shared" si="108"/>
        <v>4.3478260869565216E-2</v>
      </c>
      <c r="AJ74" s="4" t="s">
        <v>16</v>
      </c>
      <c r="AK74" s="4">
        <f t="shared" ref="AK74:AK89" si="109">L74/Y74</f>
        <v>8.8607594936708861E-2</v>
      </c>
      <c r="AM74" s="7"/>
      <c r="AN74" s="6"/>
      <c r="AO74" s="7"/>
      <c r="AP74" s="7"/>
      <c r="AQ74" s="7"/>
      <c r="AR74" s="7"/>
      <c r="AT74" s="6"/>
      <c r="BH74" s="7"/>
      <c r="BI74" s="7"/>
      <c r="BJ74" s="7"/>
      <c r="BK74" s="7"/>
      <c r="BL74" s="7"/>
      <c r="BM74" s="7"/>
      <c r="BN74" s="7"/>
      <c r="BO74" s="7"/>
      <c r="CP74" s="6"/>
    </row>
    <row r="75" spans="2:94" ht="14.25" customHeight="1">
      <c r="B75" s="1"/>
      <c r="C75" s="2"/>
      <c r="D75" s="1"/>
      <c r="E75" s="1" t="s">
        <v>14</v>
      </c>
      <c r="F75" s="1">
        <v>2</v>
      </c>
      <c r="G75" s="1"/>
      <c r="H75" s="1">
        <v>6</v>
      </c>
      <c r="I75" s="1">
        <v>6</v>
      </c>
      <c r="J75" s="1">
        <v>0</v>
      </c>
      <c r="K75" s="1"/>
      <c r="L75" s="8">
        <f t="shared" si="0"/>
        <v>14</v>
      </c>
      <c r="M75" s="8"/>
      <c r="O75" s="1"/>
      <c r="P75" s="2"/>
      <c r="Q75" s="1"/>
      <c r="R75" s="1" t="s">
        <v>14</v>
      </c>
      <c r="S75" s="1">
        <v>19</v>
      </c>
      <c r="T75" s="1"/>
      <c r="U75" s="1">
        <v>35</v>
      </c>
      <c r="V75" s="1">
        <v>75</v>
      </c>
      <c r="W75" s="1">
        <v>19</v>
      </c>
      <c r="X75" s="1"/>
      <c r="Y75" s="8">
        <f t="shared" si="1"/>
        <v>148</v>
      </c>
      <c r="Z75" s="8"/>
      <c r="AA75" s="1"/>
      <c r="AB75" s="2"/>
      <c r="AC75" s="1"/>
      <c r="AD75" s="1" t="s">
        <v>14</v>
      </c>
      <c r="AE75" s="4">
        <f t="shared" si="105"/>
        <v>0.10526315789473684</v>
      </c>
      <c r="AF75" s="4" t="s">
        <v>16</v>
      </c>
      <c r="AG75" s="4">
        <f t="shared" ref="AG75:AI75" si="110">H75/U75</f>
        <v>0.17142857142857143</v>
      </c>
      <c r="AH75" s="4">
        <f t="shared" si="110"/>
        <v>0.08</v>
      </c>
      <c r="AI75" s="4">
        <f t="shared" si="110"/>
        <v>0</v>
      </c>
      <c r="AJ75" s="4" t="s">
        <v>16</v>
      </c>
      <c r="AK75" s="4">
        <f t="shared" si="109"/>
        <v>9.45945945945946E-2</v>
      </c>
      <c r="AM75" s="7"/>
      <c r="AN75" s="6"/>
      <c r="AO75" s="7"/>
      <c r="AP75" s="7"/>
      <c r="AQ75" s="7"/>
      <c r="AR75" s="7"/>
      <c r="AT75" s="6"/>
      <c r="BH75" s="7"/>
      <c r="BI75" s="7"/>
      <c r="BJ75" s="7"/>
      <c r="BK75" s="7"/>
      <c r="BL75" s="7"/>
      <c r="BM75" s="7"/>
      <c r="BN75" s="7"/>
      <c r="BO75" s="7"/>
      <c r="CP75" s="6"/>
    </row>
    <row r="76" spans="2:94" ht="14.25" customHeight="1">
      <c r="B76" s="1"/>
      <c r="C76" s="2" t="s">
        <v>19</v>
      </c>
      <c r="D76" s="1" t="s">
        <v>12</v>
      </c>
      <c r="E76" s="1" t="s">
        <v>13</v>
      </c>
      <c r="F76" s="1"/>
      <c r="G76" s="1"/>
      <c r="H76" s="1"/>
      <c r="I76" s="1">
        <v>0</v>
      </c>
      <c r="J76" s="1"/>
      <c r="K76" s="1"/>
      <c r="L76" s="8">
        <f t="shared" si="0"/>
        <v>0</v>
      </c>
      <c r="M76" s="8"/>
      <c r="O76" s="1"/>
      <c r="P76" s="2" t="s">
        <v>19</v>
      </c>
      <c r="Q76" s="1" t="s">
        <v>12</v>
      </c>
      <c r="R76" s="1" t="s">
        <v>13</v>
      </c>
      <c r="S76" s="1"/>
      <c r="T76" s="1"/>
      <c r="U76" s="1"/>
      <c r="V76" s="1">
        <v>7</v>
      </c>
      <c r="W76" s="1"/>
      <c r="X76" s="1"/>
      <c r="Y76" s="8">
        <f t="shared" si="1"/>
        <v>7</v>
      </c>
      <c r="Z76" s="8"/>
      <c r="AA76" s="1"/>
      <c r="AB76" s="2" t="s">
        <v>19</v>
      </c>
      <c r="AC76" s="1" t="s">
        <v>12</v>
      </c>
      <c r="AD76" s="1" t="s">
        <v>13</v>
      </c>
      <c r="AE76" s="4" t="s">
        <v>16</v>
      </c>
      <c r="AF76" s="4" t="s">
        <v>16</v>
      </c>
      <c r="AG76" s="4" t="s">
        <v>16</v>
      </c>
      <c r="AH76" s="4">
        <f t="shared" ref="AH76:AH77" si="111">I76/V76</f>
        <v>0</v>
      </c>
      <c r="AI76" s="4" t="s">
        <v>16</v>
      </c>
      <c r="AJ76" s="4" t="s">
        <v>16</v>
      </c>
      <c r="AK76" s="4">
        <f t="shared" si="109"/>
        <v>0</v>
      </c>
      <c r="AM76" s="7"/>
      <c r="AN76" s="6"/>
      <c r="AO76" s="7"/>
      <c r="AP76" s="7"/>
      <c r="AQ76" s="7"/>
      <c r="AR76" s="7"/>
      <c r="AT76" s="6"/>
      <c r="BH76" s="7"/>
      <c r="BI76" s="7"/>
      <c r="BJ76" s="7"/>
      <c r="BK76" s="7"/>
      <c r="BL76" s="7"/>
      <c r="BM76" s="7"/>
      <c r="BN76" s="7"/>
      <c r="BO76" s="7"/>
      <c r="CP76" s="6"/>
    </row>
    <row r="77" spans="2:94" ht="14.25" customHeight="1">
      <c r="B77" s="1"/>
      <c r="C77" s="2"/>
      <c r="D77" s="1"/>
      <c r="E77" s="1" t="s">
        <v>14</v>
      </c>
      <c r="F77" s="1"/>
      <c r="G77" s="1"/>
      <c r="H77" s="1"/>
      <c r="I77" s="1">
        <v>0</v>
      </c>
      <c r="J77" s="1"/>
      <c r="K77" s="1"/>
      <c r="L77" s="8">
        <f t="shared" si="0"/>
        <v>0</v>
      </c>
      <c r="M77" s="8"/>
      <c r="O77" s="1"/>
      <c r="P77" s="2"/>
      <c r="Q77" s="1"/>
      <c r="R77" s="1" t="s">
        <v>14</v>
      </c>
      <c r="S77" s="1"/>
      <c r="T77" s="1"/>
      <c r="U77" s="1"/>
      <c r="V77" s="1">
        <v>29</v>
      </c>
      <c r="W77" s="1"/>
      <c r="X77" s="1"/>
      <c r="Y77" s="8">
        <f t="shared" si="1"/>
        <v>29</v>
      </c>
      <c r="Z77" s="8"/>
      <c r="AA77" s="1"/>
      <c r="AB77" s="2"/>
      <c r="AC77" s="1"/>
      <c r="AD77" s="1" t="s">
        <v>14</v>
      </c>
      <c r="AE77" s="4" t="s">
        <v>16</v>
      </c>
      <c r="AF77" s="4" t="s">
        <v>16</v>
      </c>
      <c r="AG77" s="4" t="s">
        <v>16</v>
      </c>
      <c r="AH77" s="4">
        <f t="shared" si="111"/>
        <v>0</v>
      </c>
      <c r="AI77" s="4" t="s">
        <v>16</v>
      </c>
      <c r="AJ77" s="4" t="s">
        <v>16</v>
      </c>
      <c r="AK77" s="4">
        <f t="shared" si="109"/>
        <v>0</v>
      </c>
      <c r="AM77" s="7"/>
      <c r="AN77" s="6"/>
      <c r="AO77" s="7"/>
      <c r="AP77" s="7"/>
      <c r="AQ77" s="7"/>
      <c r="AR77" s="7"/>
      <c r="AT77" s="6"/>
      <c r="BH77" s="7"/>
      <c r="BI77" s="7"/>
      <c r="BJ77" s="7"/>
      <c r="BK77" s="7"/>
      <c r="BL77" s="7"/>
      <c r="BM77" s="7"/>
      <c r="BN77" s="7"/>
      <c r="BO77" s="7"/>
      <c r="CP77" s="6"/>
    </row>
    <row r="78" spans="2:94" ht="14.25" customHeight="1">
      <c r="B78" s="1">
        <v>13</v>
      </c>
      <c r="C78" s="2" t="s">
        <v>11</v>
      </c>
      <c r="D78" s="1" t="s">
        <v>12</v>
      </c>
      <c r="E78" s="1" t="s">
        <v>13</v>
      </c>
      <c r="F78" s="1"/>
      <c r="G78" s="1">
        <v>0</v>
      </c>
      <c r="H78" s="1">
        <v>2</v>
      </c>
      <c r="I78" s="1">
        <v>0</v>
      </c>
      <c r="J78" s="1">
        <v>0</v>
      </c>
      <c r="K78" s="1"/>
      <c r="L78" s="8">
        <f t="shared" si="0"/>
        <v>2</v>
      </c>
      <c r="M78" s="8"/>
      <c r="O78" s="1">
        <v>13</v>
      </c>
      <c r="P78" s="2" t="s">
        <v>11</v>
      </c>
      <c r="Q78" s="1" t="s">
        <v>12</v>
      </c>
      <c r="R78" s="1" t="s">
        <v>13</v>
      </c>
      <c r="S78" s="1"/>
      <c r="T78" s="1">
        <v>31</v>
      </c>
      <c r="U78" s="1">
        <v>13</v>
      </c>
      <c r="V78" s="1">
        <v>33</v>
      </c>
      <c r="W78" s="1">
        <v>1</v>
      </c>
      <c r="X78" s="1"/>
      <c r="Y78" s="8">
        <f t="shared" si="1"/>
        <v>78</v>
      </c>
      <c r="Z78" s="8"/>
      <c r="AA78" s="1">
        <v>13</v>
      </c>
      <c r="AB78" s="2" t="s">
        <v>11</v>
      </c>
      <c r="AC78" s="1" t="s">
        <v>12</v>
      </c>
      <c r="AD78" s="1" t="s">
        <v>13</v>
      </c>
      <c r="AE78" s="4" t="s">
        <v>16</v>
      </c>
      <c r="AF78" s="4">
        <f t="shared" ref="AF78:AI78" si="112">G78/T78</f>
        <v>0</v>
      </c>
      <c r="AG78" s="4">
        <f t="shared" si="112"/>
        <v>0.15384615384615385</v>
      </c>
      <c r="AH78" s="4">
        <f t="shared" si="112"/>
        <v>0</v>
      </c>
      <c r="AI78" s="4">
        <f t="shared" si="112"/>
        <v>0</v>
      </c>
      <c r="AJ78" s="4" t="s">
        <v>16</v>
      </c>
      <c r="AK78" s="4">
        <f t="shared" si="109"/>
        <v>2.564102564102564E-2</v>
      </c>
      <c r="AM78" s="7"/>
      <c r="AN78" s="6"/>
      <c r="AO78" s="7"/>
      <c r="AP78" s="7"/>
      <c r="AQ78" s="7"/>
      <c r="AR78" s="7"/>
      <c r="AT78" s="6"/>
      <c r="BH78" s="7"/>
      <c r="BI78" s="7"/>
      <c r="BJ78" s="7"/>
      <c r="BK78" s="7"/>
      <c r="BL78" s="7"/>
      <c r="BM78" s="7"/>
      <c r="BN78" s="7"/>
      <c r="BO78" s="7"/>
      <c r="CP78" s="6"/>
    </row>
    <row r="79" spans="2:94" ht="14.25" customHeight="1">
      <c r="B79" s="1"/>
      <c r="C79" s="2"/>
      <c r="D79" s="1"/>
      <c r="E79" s="1" t="s">
        <v>14</v>
      </c>
      <c r="F79" s="1"/>
      <c r="G79" s="1">
        <v>0</v>
      </c>
      <c r="H79" s="1">
        <v>0</v>
      </c>
      <c r="I79" s="1">
        <v>0</v>
      </c>
      <c r="J79" s="1">
        <v>0</v>
      </c>
      <c r="K79" s="1"/>
      <c r="L79" s="8">
        <f t="shared" si="0"/>
        <v>0</v>
      </c>
      <c r="M79" s="8"/>
      <c r="O79" s="1"/>
      <c r="P79" s="2"/>
      <c r="Q79" s="1"/>
      <c r="R79" s="1" t="s">
        <v>14</v>
      </c>
      <c r="S79" s="1"/>
      <c r="T79" s="1">
        <v>25</v>
      </c>
      <c r="U79" s="1">
        <v>11</v>
      </c>
      <c r="V79" s="1">
        <v>37</v>
      </c>
      <c r="W79" s="1">
        <v>10</v>
      </c>
      <c r="X79" s="1"/>
      <c r="Y79" s="8">
        <f t="shared" si="1"/>
        <v>83</v>
      </c>
      <c r="Z79" s="8"/>
      <c r="AA79" s="1"/>
      <c r="AB79" s="2"/>
      <c r="AC79" s="1"/>
      <c r="AD79" s="1" t="s">
        <v>14</v>
      </c>
      <c r="AE79" s="4" t="s">
        <v>16</v>
      </c>
      <c r="AF79" s="4">
        <f t="shared" ref="AF79:AI79" si="113">G79/T79</f>
        <v>0</v>
      </c>
      <c r="AG79" s="4">
        <f t="shared" si="113"/>
        <v>0</v>
      </c>
      <c r="AH79" s="4">
        <f t="shared" si="113"/>
        <v>0</v>
      </c>
      <c r="AI79" s="4">
        <f t="shared" si="113"/>
        <v>0</v>
      </c>
      <c r="AJ79" s="4" t="s">
        <v>16</v>
      </c>
      <c r="AK79" s="4">
        <f t="shared" si="109"/>
        <v>0</v>
      </c>
      <c r="AM79" s="7"/>
      <c r="AN79" s="6"/>
      <c r="AO79" s="7"/>
      <c r="AP79" s="7"/>
      <c r="AQ79" s="7"/>
      <c r="AR79" s="7"/>
      <c r="AT79" s="6"/>
      <c r="BH79" s="7"/>
      <c r="BI79" s="7"/>
      <c r="BJ79" s="7"/>
      <c r="BK79" s="7"/>
      <c r="BL79" s="7"/>
      <c r="BM79" s="7"/>
      <c r="BN79" s="7"/>
      <c r="BO79" s="7"/>
      <c r="CP79" s="6"/>
    </row>
    <row r="80" spans="2:94" ht="14.25" customHeight="1">
      <c r="B80" s="1"/>
      <c r="C80" s="2"/>
      <c r="D80" s="1" t="s">
        <v>15</v>
      </c>
      <c r="E80" s="1" t="s">
        <v>13</v>
      </c>
      <c r="F80" s="1"/>
      <c r="G80" s="1"/>
      <c r="H80" s="1"/>
      <c r="I80" s="1">
        <v>1</v>
      </c>
      <c r="J80" s="1"/>
      <c r="K80" s="1"/>
      <c r="L80" s="8">
        <f t="shared" si="0"/>
        <v>1</v>
      </c>
      <c r="M80" s="8"/>
      <c r="O80" s="1"/>
      <c r="P80" s="2"/>
      <c r="Q80" s="1" t="s">
        <v>15</v>
      </c>
      <c r="R80" s="1" t="s">
        <v>13</v>
      </c>
      <c r="S80" s="1"/>
      <c r="T80" s="1"/>
      <c r="U80" s="1"/>
      <c r="V80" s="1">
        <v>30</v>
      </c>
      <c r="W80" s="1"/>
      <c r="X80" s="1"/>
      <c r="Y80" s="8">
        <f t="shared" si="1"/>
        <v>30</v>
      </c>
      <c r="Z80" s="8"/>
      <c r="AA80" s="1"/>
      <c r="AB80" s="2"/>
      <c r="AC80" s="1" t="s">
        <v>15</v>
      </c>
      <c r="AD80" s="1" t="s">
        <v>13</v>
      </c>
      <c r="AE80" s="4" t="s">
        <v>16</v>
      </c>
      <c r="AF80" s="4" t="s">
        <v>16</v>
      </c>
      <c r="AG80" s="4" t="s">
        <v>16</v>
      </c>
      <c r="AH80" s="4">
        <f t="shared" ref="AH80:AH81" si="114">I80/V80</f>
        <v>3.3333333333333333E-2</v>
      </c>
      <c r="AI80" s="4" t="s">
        <v>16</v>
      </c>
      <c r="AJ80" s="4" t="s">
        <v>16</v>
      </c>
      <c r="AK80" s="4">
        <f t="shared" si="109"/>
        <v>3.3333333333333333E-2</v>
      </c>
      <c r="AM80" s="7"/>
      <c r="AN80" s="6"/>
      <c r="AO80" s="7"/>
      <c r="AP80" s="7"/>
      <c r="AQ80" s="7"/>
      <c r="AR80" s="7"/>
      <c r="AT80" s="6"/>
      <c r="BH80" s="7"/>
      <c r="BI80" s="7"/>
      <c r="BJ80" s="7"/>
      <c r="BK80" s="7"/>
      <c r="BL80" s="7"/>
      <c r="BM80" s="7"/>
      <c r="BN80" s="7"/>
      <c r="BO80" s="7"/>
      <c r="CP80" s="6"/>
    </row>
    <row r="81" spans="2:94" ht="14.25" customHeight="1">
      <c r="B81" s="1"/>
      <c r="C81" s="2"/>
      <c r="D81" s="1"/>
      <c r="E81" s="1" t="s">
        <v>14</v>
      </c>
      <c r="F81" s="1"/>
      <c r="G81" s="1"/>
      <c r="H81" s="1"/>
      <c r="I81" s="1">
        <v>3</v>
      </c>
      <c r="J81" s="1"/>
      <c r="K81" s="1"/>
      <c r="L81" s="8">
        <f t="shared" si="0"/>
        <v>3</v>
      </c>
      <c r="M81" s="8"/>
      <c r="O81" s="1"/>
      <c r="P81" s="2"/>
      <c r="Q81" s="1"/>
      <c r="R81" s="1" t="s">
        <v>14</v>
      </c>
      <c r="S81" s="1"/>
      <c r="T81" s="1"/>
      <c r="U81" s="1"/>
      <c r="V81" s="1">
        <v>33</v>
      </c>
      <c r="W81" s="1"/>
      <c r="X81" s="1"/>
      <c r="Y81" s="8">
        <f t="shared" si="1"/>
        <v>33</v>
      </c>
      <c r="Z81" s="8"/>
      <c r="AA81" s="1"/>
      <c r="AB81" s="2"/>
      <c r="AC81" s="1"/>
      <c r="AD81" s="1" t="s">
        <v>14</v>
      </c>
      <c r="AE81" s="4" t="s">
        <v>16</v>
      </c>
      <c r="AF81" s="4" t="s">
        <v>16</v>
      </c>
      <c r="AG81" s="4" t="s">
        <v>16</v>
      </c>
      <c r="AH81" s="4">
        <f t="shared" si="114"/>
        <v>9.0909090909090912E-2</v>
      </c>
      <c r="AI81" s="4" t="s">
        <v>16</v>
      </c>
      <c r="AJ81" s="4" t="s">
        <v>16</v>
      </c>
      <c r="AK81" s="4">
        <f t="shared" si="109"/>
        <v>9.0909090909090912E-2</v>
      </c>
      <c r="AM81" s="7"/>
      <c r="AN81" s="6"/>
      <c r="AO81" s="7"/>
      <c r="AP81" s="7"/>
      <c r="AQ81" s="7"/>
      <c r="AR81" s="7"/>
      <c r="AT81" s="6"/>
      <c r="BH81" s="7"/>
      <c r="BI81" s="7"/>
      <c r="BJ81" s="7"/>
      <c r="BK81" s="7"/>
      <c r="BL81" s="7"/>
      <c r="BM81" s="7"/>
      <c r="BN81" s="7"/>
      <c r="BO81" s="7"/>
      <c r="CP81" s="6"/>
    </row>
    <row r="82" spans="2:94" ht="14.25" customHeight="1">
      <c r="B82" s="1"/>
      <c r="C82" s="2" t="s">
        <v>18</v>
      </c>
      <c r="D82" s="1" t="s">
        <v>12</v>
      </c>
      <c r="E82" s="1" t="s">
        <v>13</v>
      </c>
      <c r="F82" s="1">
        <v>0</v>
      </c>
      <c r="G82" s="1"/>
      <c r="H82" s="1">
        <v>2</v>
      </c>
      <c r="I82" s="1">
        <v>2</v>
      </c>
      <c r="J82" s="1">
        <v>1</v>
      </c>
      <c r="K82" s="1"/>
      <c r="L82" s="8">
        <f t="shared" si="0"/>
        <v>5</v>
      </c>
      <c r="M82" s="8"/>
      <c r="O82" s="1"/>
      <c r="P82" s="2" t="s">
        <v>18</v>
      </c>
      <c r="Q82" s="1" t="s">
        <v>12</v>
      </c>
      <c r="R82" s="1" t="s">
        <v>13</v>
      </c>
      <c r="S82" s="1">
        <v>9</v>
      </c>
      <c r="T82" s="1"/>
      <c r="U82" s="1">
        <v>53</v>
      </c>
      <c r="V82" s="1">
        <v>130</v>
      </c>
      <c r="W82" s="1">
        <v>1</v>
      </c>
      <c r="X82" s="1"/>
      <c r="Y82" s="8">
        <f t="shared" si="1"/>
        <v>193</v>
      </c>
      <c r="Z82" s="8"/>
      <c r="AA82" s="1"/>
      <c r="AB82" s="2" t="s">
        <v>18</v>
      </c>
      <c r="AC82" s="1" t="s">
        <v>12</v>
      </c>
      <c r="AD82" s="1" t="s">
        <v>13</v>
      </c>
      <c r="AE82" s="4">
        <f t="shared" ref="AE82:AE85" si="115">F82/S82</f>
        <v>0</v>
      </c>
      <c r="AF82" s="4" t="s">
        <v>16</v>
      </c>
      <c r="AG82" s="4">
        <f t="shared" ref="AG82:AI82" si="116">H82/U82</f>
        <v>3.7735849056603772E-2</v>
      </c>
      <c r="AH82" s="4">
        <f t="shared" si="116"/>
        <v>1.5384615384615385E-2</v>
      </c>
      <c r="AI82" s="4">
        <f t="shared" si="116"/>
        <v>1</v>
      </c>
      <c r="AJ82" s="4" t="s">
        <v>16</v>
      </c>
      <c r="AK82" s="4">
        <f t="shared" si="109"/>
        <v>2.5906735751295335E-2</v>
      </c>
      <c r="AM82" s="7"/>
      <c r="AN82" s="6"/>
      <c r="AO82" s="7"/>
      <c r="AP82" s="7"/>
      <c r="AQ82" s="7"/>
      <c r="AR82" s="7"/>
      <c r="AT82" s="6"/>
      <c r="BH82" s="7"/>
      <c r="BI82" s="7"/>
      <c r="BJ82" s="7"/>
      <c r="BK82" s="7"/>
      <c r="BL82" s="7"/>
      <c r="BM82" s="7"/>
      <c r="BN82" s="7"/>
      <c r="BO82" s="7"/>
      <c r="CP82" s="6"/>
    </row>
    <row r="83" spans="2:94" ht="14.25" customHeight="1">
      <c r="B83" s="1"/>
      <c r="C83" s="2"/>
      <c r="D83" s="1"/>
      <c r="E83" s="1" t="s">
        <v>14</v>
      </c>
      <c r="F83" s="1">
        <v>0</v>
      </c>
      <c r="G83" s="1"/>
      <c r="H83" s="1">
        <v>3</v>
      </c>
      <c r="I83" s="1">
        <v>2</v>
      </c>
      <c r="J83" s="1"/>
      <c r="K83" s="1"/>
      <c r="L83" s="8">
        <f t="shared" si="0"/>
        <v>5</v>
      </c>
      <c r="M83" s="8"/>
      <c r="O83" s="1"/>
      <c r="P83" s="2"/>
      <c r="Q83" s="1"/>
      <c r="R83" s="1" t="s">
        <v>14</v>
      </c>
      <c r="S83" s="1">
        <v>7</v>
      </c>
      <c r="T83" s="1"/>
      <c r="U83" s="1">
        <v>51</v>
      </c>
      <c r="V83" s="1">
        <v>112</v>
      </c>
      <c r="W83" s="1"/>
      <c r="X83" s="1"/>
      <c r="Y83" s="8">
        <f t="shared" si="1"/>
        <v>170</v>
      </c>
      <c r="Z83" s="8"/>
      <c r="AA83" s="1"/>
      <c r="AB83" s="2"/>
      <c r="AC83" s="1"/>
      <c r="AD83" s="1" t="s">
        <v>14</v>
      </c>
      <c r="AE83" s="4">
        <f t="shared" si="115"/>
        <v>0</v>
      </c>
      <c r="AF83" s="4" t="s">
        <v>16</v>
      </c>
      <c r="AG83" s="4">
        <f t="shared" ref="AG83:AH83" si="117">H83/U83</f>
        <v>5.8823529411764705E-2</v>
      </c>
      <c r="AH83" s="4">
        <f t="shared" si="117"/>
        <v>1.7857142857142856E-2</v>
      </c>
      <c r="AI83" s="4" t="s">
        <v>16</v>
      </c>
      <c r="AJ83" s="4" t="s">
        <v>16</v>
      </c>
      <c r="AK83" s="4">
        <f t="shared" si="109"/>
        <v>2.9411764705882353E-2</v>
      </c>
      <c r="AM83" s="7"/>
      <c r="AN83" s="6"/>
      <c r="AO83" s="7"/>
      <c r="AP83" s="7"/>
      <c r="AQ83" s="7"/>
      <c r="AR83" s="7"/>
      <c r="AT83" s="6"/>
      <c r="BH83" s="7"/>
      <c r="BI83" s="7"/>
      <c r="BJ83" s="7"/>
      <c r="BK83" s="7"/>
      <c r="BL83" s="7"/>
      <c r="BM83" s="7"/>
      <c r="BN83" s="7"/>
      <c r="BO83" s="7"/>
      <c r="CP83" s="6"/>
    </row>
    <row r="84" spans="2:94" ht="14.25" customHeight="1">
      <c r="B84" s="1"/>
      <c r="C84" s="2"/>
      <c r="D84" s="1" t="s">
        <v>15</v>
      </c>
      <c r="E84" s="1" t="s">
        <v>13</v>
      </c>
      <c r="F84" s="1">
        <v>1</v>
      </c>
      <c r="G84" s="1"/>
      <c r="H84" s="1">
        <v>1</v>
      </c>
      <c r="I84" s="1">
        <v>10</v>
      </c>
      <c r="J84" s="1">
        <v>0</v>
      </c>
      <c r="K84" s="1"/>
      <c r="L84" s="8">
        <f t="shared" si="0"/>
        <v>12</v>
      </c>
      <c r="M84" s="8"/>
      <c r="O84" s="1"/>
      <c r="P84" s="2"/>
      <c r="Q84" s="1" t="s">
        <v>15</v>
      </c>
      <c r="R84" s="1" t="s">
        <v>13</v>
      </c>
      <c r="S84" s="1">
        <v>6</v>
      </c>
      <c r="T84" s="1"/>
      <c r="U84" s="1">
        <v>44</v>
      </c>
      <c r="V84" s="1">
        <v>84</v>
      </c>
      <c r="W84" s="1">
        <v>7</v>
      </c>
      <c r="X84" s="1"/>
      <c r="Y84" s="8">
        <f t="shared" si="1"/>
        <v>141</v>
      </c>
      <c r="Z84" s="8"/>
      <c r="AA84" s="1"/>
      <c r="AB84" s="2"/>
      <c r="AC84" s="1" t="s">
        <v>15</v>
      </c>
      <c r="AD84" s="1" t="s">
        <v>13</v>
      </c>
      <c r="AE84" s="4">
        <f t="shared" si="115"/>
        <v>0.16666666666666666</v>
      </c>
      <c r="AF84" s="4" t="s">
        <v>16</v>
      </c>
      <c r="AG84" s="4">
        <f t="shared" ref="AG84:AI84" si="118">H84/U84</f>
        <v>2.2727272727272728E-2</v>
      </c>
      <c r="AH84" s="4">
        <f t="shared" si="118"/>
        <v>0.11904761904761904</v>
      </c>
      <c r="AI84" s="4">
        <f t="shared" si="118"/>
        <v>0</v>
      </c>
      <c r="AJ84" s="4" t="s">
        <v>16</v>
      </c>
      <c r="AK84" s="4">
        <f t="shared" si="109"/>
        <v>8.5106382978723402E-2</v>
      </c>
      <c r="AM84" s="7"/>
      <c r="AN84" s="6"/>
      <c r="AO84" s="7"/>
      <c r="AP84" s="7"/>
      <c r="AQ84" s="7"/>
      <c r="AR84" s="7"/>
      <c r="AT84" s="6"/>
      <c r="BH84" s="7"/>
      <c r="BI84" s="7"/>
      <c r="BJ84" s="7"/>
      <c r="BK84" s="7"/>
      <c r="BL84" s="7"/>
      <c r="BM84" s="7"/>
      <c r="BN84" s="7"/>
      <c r="BO84" s="7"/>
      <c r="CP84" s="6"/>
    </row>
    <row r="85" spans="2:94" ht="14.25" customHeight="1">
      <c r="B85" s="1"/>
      <c r="C85" s="2"/>
      <c r="D85" s="1"/>
      <c r="E85" s="1" t="s">
        <v>14</v>
      </c>
      <c r="F85" s="1">
        <v>0</v>
      </c>
      <c r="G85" s="1"/>
      <c r="H85" s="1">
        <v>2</v>
      </c>
      <c r="I85" s="1">
        <v>2</v>
      </c>
      <c r="J85" s="1">
        <v>0</v>
      </c>
      <c r="K85" s="1"/>
      <c r="L85" s="8">
        <f t="shared" si="0"/>
        <v>4</v>
      </c>
      <c r="M85" s="8"/>
      <c r="O85" s="1"/>
      <c r="P85" s="2"/>
      <c r="Q85" s="1"/>
      <c r="R85" s="1" t="s">
        <v>14</v>
      </c>
      <c r="S85" s="1">
        <v>8</v>
      </c>
      <c r="T85" s="1"/>
      <c r="U85" s="1">
        <v>19</v>
      </c>
      <c r="V85" s="1">
        <v>56</v>
      </c>
      <c r="W85" s="1">
        <v>5</v>
      </c>
      <c r="X85" s="1"/>
      <c r="Y85" s="8">
        <f t="shared" si="1"/>
        <v>88</v>
      </c>
      <c r="Z85" s="8"/>
      <c r="AA85" s="1"/>
      <c r="AB85" s="2"/>
      <c r="AC85" s="1"/>
      <c r="AD85" s="1" t="s">
        <v>14</v>
      </c>
      <c r="AE85" s="4">
        <f t="shared" si="115"/>
        <v>0</v>
      </c>
      <c r="AF85" s="4" t="s">
        <v>16</v>
      </c>
      <c r="AG85" s="4">
        <f t="shared" ref="AG85:AI85" si="119">H85/U85</f>
        <v>0.10526315789473684</v>
      </c>
      <c r="AH85" s="4">
        <f t="shared" si="119"/>
        <v>3.5714285714285712E-2</v>
      </c>
      <c r="AI85" s="4">
        <f t="shared" si="119"/>
        <v>0</v>
      </c>
      <c r="AJ85" s="4" t="s">
        <v>16</v>
      </c>
      <c r="AK85" s="4">
        <f t="shared" si="109"/>
        <v>4.5454545454545456E-2</v>
      </c>
      <c r="AM85" s="7"/>
      <c r="AN85" s="6"/>
      <c r="AO85" s="7"/>
      <c r="AP85" s="7"/>
      <c r="AQ85" s="7"/>
      <c r="AR85" s="7"/>
      <c r="AT85" s="6"/>
      <c r="BH85" s="7"/>
      <c r="BI85" s="7"/>
      <c r="BJ85" s="7"/>
      <c r="BK85" s="7"/>
      <c r="BL85" s="7"/>
      <c r="BM85" s="7"/>
      <c r="BN85" s="7"/>
      <c r="BO85" s="7"/>
      <c r="CP85" s="6"/>
    </row>
    <row r="86" spans="2:94" ht="14.25" customHeight="1">
      <c r="B86" s="1">
        <v>14</v>
      </c>
      <c r="C86" s="2" t="s">
        <v>11</v>
      </c>
      <c r="D86" s="1" t="s">
        <v>15</v>
      </c>
      <c r="E86" s="1" t="s">
        <v>13</v>
      </c>
      <c r="F86" s="1"/>
      <c r="G86" s="1"/>
      <c r="H86" s="1"/>
      <c r="I86" s="1">
        <v>0</v>
      </c>
      <c r="J86" s="1"/>
      <c r="K86" s="1"/>
      <c r="L86" s="8">
        <f t="shared" si="0"/>
        <v>0</v>
      </c>
      <c r="M86" s="8"/>
      <c r="O86" s="1">
        <v>14</v>
      </c>
      <c r="P86" s="2" t="s">
        <v>11</v>
      </c>
      <c r="Q86" s="1" t="s">
        <v>15</v>
      </c>
      <c r="R86" s="1" t="s">
        <v>13</v>
      </c>
      <c r="S86" s="1"/>
      <c r="T86" s="1"/>
      <c r="U86" s="1"/>
      <c r="V86" s="1">
        <v>24</v>
      </c>
      <c r="W86" s="1"/>
      <c r="X86" s="1"/>
      <c r="Y86" s="8">
        <f t="shared" si="1"/>
        <v>24</v>
      </c>
      <c r="Z86" s="8"/>
      <c r="AA86" s="1">
        <v>14</v>
      </c>
      <c r="AB86" s="2" t="s">
        <v>11</v>
      </c>
      <c r="AC86" s="1" t="s">
        <v>15</v>
      </c>
      <c r="AD86" s="1" t="s">
        <v>13</v>
      </c>
      <c r="AE86" s="4" t="s">
        <v>16</v>
      </c>
      <c r="AF86" s="4" t="s">
        <v>16</v>
      </c>
      <c r="AG86" s="4" t="s">
        <v>16</v>
      </c>
      <c r="AH86" s="4">
        <f t="shared" ref="AH86:AH87" si="120">I86/V86</f>
        <v>0</v>
      </c>
      <c r="AI86" s="4" t="s">
        <v>16</v>
      </c>
      <c r="AJ86" s="4" t="s">
        <v>16</v>
      </c>
      <c r="AK86" s="4">
        <f t="shared" si="109"/>
        <v>0</v>
      </c>
      <c r="AM86" s="7"/>
      <c r="AN86" s="6"/>
      <c r="AO86" s="7"/>
      <c r="AP86" s="7"/>
      <c r="AQ86" s="7"/>
      <c r="AR86" s="7"/>
      <c r="AT86" s="6"/>
      <c r="BH86" s="7"/>
      <c r="BI86" s="7"/>
      <c r="BJ86" s="7"/>
      <c r="BK86" s="7"/>
      <c r="BL86" s="7"/>
      <c r="BM86" s="7"/>
      <c r="BN86" s="7"/>
      <c r="BO86" s="7"/>
      <c r="CP86" s="6"/>
    </row>
    <row r="87" spans="2:94" ht="14.25" customHeight="1">
      <c r="B87" s="1"/>
      <c r="C87" s="2"/>
      <c r="D87" s="1"/>
      <c r="E87" s="1" t="s">
        <v>14</v>
      </c>
      <c r="F87" s="1"/>
      <c r="G87" s="1"/>
      <c r="H87" s="1"/>
      <c r="I87" s="1">
        <v>3</v>
      </c>
      <c r="J87" s="1"/>
      <c r="K87" s="1"/>
      <c r="L87" s="8">
        <f t="shared" si="0"/>
        <v>3</v>
      </c>
      <c r="M87" s="8"/>
      <c r="O87" s="1"/>
      <c r="P87" s="2"/>
      <c r="Q87" s="1"/>
      <c r="R87" s="1" t="s">
        <v>14</v>
      </c>
      <c r="S87" s="1"/>
      <c r="T87" s="1"/>
      <c r="U87" s="1"/>
      <c r="V87" s="1">
        <v>18</v>
      </c>
      <c r="W87" s="1"/>
      <c r="X87" s="1"/>
      <c r="Y87" s="8">
        <f t="shared" si="1"/>
        <v>18</v>
      </c>
      <c r="Z87" s="8"/>
      <c r="AA87" s="1"/>
      <c r="AB87" s="2"/>
      <c r="AC87" s="1"/>
      <c r="AD87" s="1" t="s">
        <v>14</v>
      </c>
      <c r="AE87" s="4" t="s">
        <v>16</v>
      </c>
      <c r="AF87" s="4" t="s">
        <v>16</v>
      </c>
      <c r="AG87" s="4" t="s">
        <v>16</v>
      </c>
      <c r="AH87" s="4">
        <f t="shared" si="120"/>
        <v>0.16666666666666666</v>
      </c>
      <c r="AI87" s="4" t="s">
        <v>16</v>
      </c>
      <c r="AJ87" s="4" t="s">
        <v>16</v>
      </c>
      <c r="AK87" s="4">
        <f t="shared" si="109"/>
        <v>0.16666666666666666</v>
      </c>
      <c r="AM87" s="7"/>
      <c r="AN87" s="6"/>
      <c r="AO87" s="7"/>
      <c r="AP87" s="7"/>
      <c r="AQ87" s="7"/>
      <c r="AR87" s="7"/>
      <c r="AT87" s="6"/>
      <c r="BH87" s="7"/>
      <c r="BI87" s="7"/>
      <c r="BJ87" s="7"/>
      <c r="BK87" s="7"/>
      <c r="BL87" s="7"/>
      <c r="BM87" s="7"/>
      <c r="BN87" s="7"/>
      <c r="BO87" s="7"/>
      <c r="CP87" s="6"/>
    </row>
    <row r="88" spans="2:94" ht="14.25" customHeight="1">
      <c r="B88" s="1"/>
      <c r="C88" s="2" t="s">
        <v>18</v>
      </c>
      <c r="D88" s="1" t="s">
        <v>15</v>
      </c>
      <c r="E88" s="1" t="s">
        <v>13</v>
      </c>
      <c r="F88" s="1"/>
      <c r="G88" s="1"/>
      <c r="H88" s="1">
        <v>1</v>
      </c>
      <c r="I88" s="1">
        <v>12</v>
      </c>
      <c r="J88" s="1"/>
      <c r="K88" s="1"/>
      <c r="L88" s="8">
        <f t="shared" si="0"/>
        <v>13</v>
      </c>
      <c r="M88" s="8"/>
      <c r="O88" s="1"/>
      <c r="P88" s="2" t="s">
        <v>18</v>
      </c>
      <c r="Q88" s="1" t="s">
        <v>15</v>
      </c>
      <c r="R88" s="1" t="s">
        <v>13</v>
      </c>
      <c r="S88" s="1"/>
      <c r="T88" s="1"/>
      <c r="U88" s="1">
        <v>14</v>
      </c>
      <c r="V88" s="1">
        <v>78</v>
      </c>
      <c r="W88" s="1"/>
      <c r="X88" s="1"/>
      <c r="Y88" s="8">
        <f t="shared" si="1"/>
        <v>92</v>
      </c>
      <c r="Z88" s="8"/>
      <c r="AA88" s="1"/>
      <c r="AB88" s="2" t="s">
        <v>18</v>
      </c>
      <c r="AC88" s="1" t="s">
        <v>15</v>
      </c>
      <c r="AD88" s="1" t="s">
        <v>13</v>
      </c>
      <c r="AE88" s="4" t="s">
        <v>16</v>
      </c>
      <c r="AF88" s="4" t="s">
        <v>16</v>
      </c>
      <c r="AG88" s="4">
        <f t="shared" ref="AG88:AH88" si="121">H88/U88</f>
        <v>7.1428571428571425E-2</v>
      </c>
      <c r="AH88" s="4">
        <f t="shared" si="121"/>
        <v>0.15384615384615385</v>
      </c>
      <c r="AI88" s="4" t="s">
        <v>16</v>
      </c>
      <c r="AJ88" s="4" t="s">
        <v>16</v>
      </c>
      <c r="AK88" s="4">
        <f t="shared" si="109"/>
        <v>0.14130434782608695</v>
      </c>
      <c r="AM88" s="7"/>
      <c r="AN88" s="6"/>
      <c r="AO88" s="7"/>
      <c r="AP88" s="7"/>
      <c r="AQ88" s="7"/>
      <c r="AR88" s="7"/>
      <c r="AT88" s="6"/>
      <c r="BH88" s="7"/>
      <c r="BI88" s="7"/>
      <c r="BJ88" s="7"/>
      <c r="BK88" s="7"/>
      <c r="BL88" s="7"/>
      <c r="BM88" s="7"/>
      <c r="BN88" s="7"/>
      <c r="BO88" s="7"/>
      <c r="CP88" s="6"/>
    </row>
    <row r="89" spans="2:94" ht="14.25" customHeight="1">
      <c r="B89" s="1"/>
      <c r="C89" s="2"/>
      <c r="D89" s="1"/>
      <c r="E89" s="1" t="s">
        <v>14</v>
      </c>
      <c r="F89" s="1"/>
      <c r="G89" s="1"/>
      <c r="H89" s="1">
        <v>0</v>
      </c>
      <c r="I89" s="1">
        <v>7</v>
      </c>
      <c r="J89" s="1"/>
      <c r="K89" s="1"/>
      <c r="L89" s="8">
        <f t="shared" si="0"/>
        <v>7</v>
      </c>
      <c r="M89" s="8"/>
      <c r="O89" s="1"/>
      <c r="P89" s="2"/>
      <c r="Q89" s="1"/>
      <c r="R89" s="1" t="s">
        <v>14</v>
      </c>
      <c r="S89" s="1"/>
      <c r="T89" s="1"/>
      <c r="U89" s="1">
        <v>6</v>
      </c>
      <c r="V89" s="1">
        <v>71</v>
      </c>
      <c r="W89" s="1"/>
      <c r="X89" s="1"/>
      <c r="Y89" s="8">
        <f t="shared" si="1"/>
        <v>77</v>
      </c>
      <c r="Z89" s="8"/>
      <c r="AA89" s="1"/>
      <c r="AB89" s="2"/>
      <c r="AC89" s="1"/>
      <c r="AD89" s="1" t="s">
        <v>14</v>
      </c>
      <c r="AE89" s="4" t="s">
        <v>16</v>
      </c>
      <c r="AF89" s="4" t="s">
        <v>16</v>
      </c>
      <c r="AG89" s="4">
        <f t="shared" ref="AG89:AH89" si="122">H89/U89</f>
        <v>0</v>
      </c>
      <c r="AH89" s="4">
        <f t="shared" si="122"/>
        <v>9.8591549295774641E-2</v>
      </c>
      <c r="AI89" s="4" t="s">
        <v>16</v>
      </c>
      <c r="AJ89" s="4" t="s">
        <v>16</v>
      </c>
      <c r="AK89" s="4">
        <f t="shared" si="109"/>
        <v>9.0909090909090912E-2</v>
      </c>
      <c r="AM89" s="7"/>
      <c r="AN89" s="6"/>
      <c r="AO89" s="7"/>
      <c r="AP89" s="7"/>
      <c r="AQ89" s="7"/>
      <c r="AR89" s="7"/>
      <c r="AT89" s="6"/>
      <c r="BH89" s="7"/>
      <c r="BI89" s="7"/>
      <c r="BJ89" s="7"/>
      <c r="BK89" s="7"/>
      <c r="BL89" s="7"/>
      <c r="BM89" s="7"/>
      <c r="BN89" s="7"/>
      <c r="BO89" s="7"/>
      <c r="CP89" s="6"/>
    </row>
    <row r="90" spans="2:94" ht="14.25" customHeight="1">
      <c r="B90" s="1" t="s">
        <v>20</v>
      </c>
      <c r="C90" s="2"/>
      <c r="D90" s="1"/>
      <c r="E90" s="1"/>
      <c r="F90" s="1">
        <v>163</v>
      </c>
      <c r="G90" s="1">
        <v>104</v>
      </c>
      <c r="H90" s="1">
        <v>258</v>
      </c>
      <c r="I90" s="1">
        <v>289</v>
      </c>
      <c r="J90" s="1">
        <v>90</v>
      </c>
      <c r="K90" s="1">
        <v>9</v>
      </c>
      <c r="L90" s="8">
        <f t="shared" si="0"/>
        <v>913</v>
      </c>
      <c r="M90" s="8"/>
      <c r="O90" s="1" t="s">
        <v>20</v>
      </c>
      <c r="P90" s="2"/>
      <c r="Q90" s="1"/>
      <c r="R90" s="1"/>
      <c r="S90" s="1">
        <v>2661</v>
      </c>
      <c r="T90" s="1">
        <v>1916</v>
      </c>
      <c r="U90" s="1">
        <v>4487</v>
      </c>
      <c r="V90" s="1">
        <v>7405</v>
      </c>
      <c r="W90" s="1">
        <v>2718</v>
      </c>
      <c r="X90" s="1">
        <v>513</v>
      </c>
      <c r="Y90" s="8">
        <f t="shared" si="1"/>
        <v>19700</v>
      </c>
      <c r="Z90" s="8"/>
      <c r="AA90" s="1" t="s">
        <v>20</v>
      </c>
      <c r="AB90" s="2"/>
      <c r="AC90" s="1"/>
      <c r="AD90" s="1"/>
      <c r="AE90" s="4">
        <f t="shared" ref="AE90:AK90" si="123">F90/S90</f>
        <v>6.1255167230364525E-2</v>
      </c>
      <c r="AF90" s="4">
        <f t="shared" si="123"/>
        <v>5.4279749478079335E-2</v>
      </c>
      <c r="AG90" s="4">
        <f t="shared" si="123"/>
        <v>5.7499442834856251E-2</v>
      </c>
      <c r="AH90" s="4">
        <f t="shared" si="123"/>
        <v>3.9027683997299119E-2</v>
      </c>
      <c r="AI90" s="4">
        <f t="shared" si="123"/>
        <v>3.3112582781456956E-2</v>
      </c>
      <c r="AJ90" s="4">
        <f t="shared" si="123"/>
        <v>1.7543859649122806E-2</v>
      </c>
      <c r="AK90" s="4">
        <f t="shared" si="123"/>
        <v>4.6345177664974618E-2</v>
      </c>
      <c r="AM90" s="7"/>
      <c r="AN90" s="6"/>
      <c r="AO90" s="7"/>
      <c r="AP90" s="7"/>
      <c r="AQ90" s="7"/>
      <c r="AR90" s="7"/>
      <c r="AT90" s="6"/>
      <c r="BH90" s="7"/>
      <c r="BI90" s="7"/>
      <c r="BJ90" s="7"/>
      <c r="BK90" s="7"/>
      <c r="BL90" s="7"/>
      <c r="BM90" s="7"/>
      <c r="BN90" s="7"/>
      <c r="BO90" s="7"/>
      <c r="CP90" s="6"/>
    </row>
    <row r="91" spans="2:94" ht="14.25" customHeight="1">
      <c r="C91" s="6"/>
      <c r="D91" s="7"/>
      <c r="E91" s="7"/>
      <c r="AM91" s="7"/>
      <c r="AN91" s="6"/>
      <c r="AO91" s="7"/>
      <c r="AP91" s="7"/>
      <c r="AQ91" s="7"/>
      <c r="AR91" s="7"/>
      <c r="AT91" s="6"/>
      <c r="BH91" s="7"/>
      <c r="BI91" s="7"/>
      <c r="BJ91" s="7"/>
      <c r="BK91" s="7"/>
      <c r="BL91" s="7"/>
      <c r="BM91" s="7"/>
      <c r="BN91" s="7"/>
      <c r="BO91" s="7"/>
      <c r="CP91" s="6"/>
    </row>
    <row r="92" spans="2:94" ht="14.25" customHeight="1">
      <c r="C92" s="6"/>
      <c r="D92" s="7"/>
      <c r="E92" s="7"/>
      <c r="AM92" s="7"/>
      <c r="AN92" s="6"/>
      <c r="AO92" s="7"/>
      <c r="AP92" s="7"/>
      <c r="AQ92" s="7"/>
      <c r="AR92" s="7"/>
      <c r="AT92" s="6"/>
      <c r="BH92" s="7"/>
      <c r="BI92" s="7"/>
      <c r="BJ92" s="7"/>
      <c r="BK92" s="7"/>
      <c r="BL92" s="7"/>
      <c r="BM92" s="7"/>
      <c r="BN92" s="7"/>
      <c r="BO92" s="7"/>
      <c r="CP92" s="6"/>
    </row>
    <row r="93" spans="2:94" ht="14.25" customHeight="1">
      <c r="C93" s="6"/>
      <c r="D93" s="7"/>
      <c r="E93" s="7"/>
      <c r="AM93" s="7"/>
      <c r="AN93" s="6"/>
      <c r="AO93" s="7"/>
      <c r="AP93" s="7"/>
      <c r="AQ93" s="7"/>
      <c r="AR93" s="7"/>
      <c r="AT93" s="6"/>
      <c r="BH93" s="7"/>
      <c r="BI93" s="7"/>
      <c r="BJ93" s="7"/>
      <c r="BK93" s="7"/>
      <c r="BL93" s="7"/>
      <c r="BM93" s="7"/>
      <c r="BN93" s="7"/>
      <c r="BO93" s="7"/>
      <c r="CP93" s="6"/>
    </row>
    <row r="94" spans="2:94" ht="14.25" customHeight="1">
      <c r="C94" s="6"/>
      <c r="D94" s="7"/>
      <c r="E94" s="7"/>
      <c r="AM94" s="7"/>
      <c r="AN94" s="6"/>
      <c r="AO94" s="7"/>
      <c r="AP94" s="7"/>
      <c r="AQ94" s="7"/>
      <c r="AR94" s="7"/>
      <c r="AT94" s="6"/>
      <c r="BH94" s="7"/>
      <c r="BI94" s="7"/>
      <c r="BJ94" s="7"/>
      <c r="BK94" s="7"/>
      <c r="BL94" s="7"/>
      <c r="BM94" s="7"/>
      <c r="BN94" s="7"/>
      <c r="BO94" s="7"/>
      <c r="CP94" s="6"/>
    </row>
    <row r="95" spans="2:94" ht="14.25" customHeight="1">
      <c r="C95" s="6"/>
      <c r="D95" s="7"/>
      <c r="E95" s="7"/>
      <c r="AM95" s="7"/>
      <c r="AN95" s="6"/>
      <c r="AO95" s="7"/>
      <c r="AP95" s="7"/>
      <c r="AQ95" s="7"/>
      <c r="AR95" s="7"/>
      <c r="AT95" s="6"/>
      <c r="BH95" s="7"/>
      <c r="BI95" s="7"/>
      <c r="BJ95" s="7"/>
      <c r="BK95" s="7"/>
      <c r="BL95" s="7"/>
      <c r="BM95" s="7"/>
      <c r="BN95" s="7"/>
      <c r="BO95" s="7"/>
      <c r="CP95" s="6"/>
    </row>
    <row r="96" spans="2:94" ht="14.25" customHeight="1">
      <c r="C96" s="6"/>
      <c r="D96" s="7"/>
      <c r="E96" s="7"/>
      <c r="AM96" s="7"/>
      <c r="AN96" s="6"/>
      <c r="AO96" s="7"/>
      <c r="AP96" s="7"/>
      <c r="AQ96" s="7"/>
      <c r="AR96" s="7"/>
      <c r="AT96" s="6"/>
      <c r="BH96" s="7"/>
      <c r="BI96" s="7"/>
      <c r="BJ96" s="7"/>
      <c r="BK96" s="7"/>
      <c r="BL96" s="7"/>
      <c r="BM96" s="7"/>
      <c r="BN96" s="7"/>
      <c r="BO96" s="7"/>
      <c r="CP96" s="6"/>
    </row>
    <row r="97" spans="3:94" ht="14.25" customHeight="1">
      <c r="C97" s="6"/>
      <c r="D97" s="7"/>
      <c r="E97" s="7"/>
      <c r="AM97" s="7"/>
      <c r="AN97" s="6"/>
      <c r="AO97" s="7"/>
      <c r="AP97" s="7"/>
      <c r="AQ97" s="7"/>
      <c r="AR97" s="7"/>
      <c r="AT97" s="6"/>
      <c r="BH97" s="7"/>
      <c r="BI97" s="7"/>
      <c r="BJ97" s="7"/>
      <c r="BK97" s="7"/>
      <c r="BL97" s="7"/>
      <c r="BM97" s="7"/>
      <c r="BN97" s="7"/>
      <c r="BO97" s="7"/>
      <c r="CP97" s="6"/>
    </row>
    <row r="98" spans="3:94" ht="14.25" customHeight="1">
      <c r="C98" s="6"/>
      <c r="D98" s="7"/>
      <c r="E98" s="7"/>
      <c r="AM98" s="7"/>
      <c r="AN98" s="6"/>
      <c r="AO98" s="7"/>
      <c r="AP98" s="7"/>
      <c r="AQ98" s="7"/>
      <c r="AR98" s="7"/>
      <c r="AT98" s="6"/>
      <c r="BH98" s="7"/>
      <c r="BI98" s="7"/>
      <c r="BJ98" s="7"/>
      <c r="BK98" s="7"/>
      <c r="BL98" s="7"/>
      <c r="BM98" s="7"/>
      <c r="BN98" s="7"/>
      <c r="BO98" s="7"/>
      <c r="CP98" s="6"/>
    </row>
    <row r="99" spans="3:94" ht="14.25" customHeight="1">
      <c r="C99" s="6"/>
      <c r="D99" s="7"/>
      <c r="E99" s="7"/>
      <c r="AM99" s="7"/>
      <c r="AN99" s="6"/>
      <c r="AO99" s="7"/>
      <c r="AP99" s="7"/>
      <c r="AQ99" s="7"/>
      <c r="AR99" s="7"/>
      <c r="AT99" s="6"/>
      <c r="BH99" s="7"/>
      <c r="BI99" s="7"/>
      <c r="BJ99" s="7"/>
      <c r="BK99" s="7"/>
      <c r="BL99" s="7"/>
      <c r="BM99" s="7"/>
      <c r="BN99" s="7"/>
      <c r="BO99" s="7"/>
      <c r="CP99" s="6"/>
    </row>
    <row r="100" spans="3:94" ht="14.25" customHeight="1">
      <c r="C100" s="6"/>
      <c r="D100" s="7"/>
      <c r="E100" s="7"/>
      <c r="AM100" s="7"/>
      <c r="AN100" s="6"/>
      <c r="AO100" s="7"/>
      <c r="AP100" s="7"/>
      <c r="AQ100" s="7"/>
      <c r="AR100" s="7"/>
      <c r="AT100" s="6"/>
      <c r="BH100" s="7"/>
      <c r="BI100" s="7"/>
      <c r="BJ100" s="7"/>
      <c r="BK100" s="7"/>
      <c r="BL100" s="7"/>
      <c r="BM100" s="7"/>
      <c r="BN100" s="7"/>
      <c r="BO100" s="7"/>
      <c r="CP100" s="6"/>
    </row>
    <row r="101" spans="3:94" ht="14.25" customHeight="1">
      <c r="C101" s="6"/>
      <c r="D101" s="7"/>
      <c r="E101" s="7"/>
      <c r="AM101" s="7"/>
      <c r="AN101" s="6"/>
      <c r="AO101" s="7"/>
      <c r="AP101" s="7"/>
      <c r="AQ101" s="7"/>
      <c r="AR101" s="7"/>
      <c r="AT101" s="6"/>
      <c r="BH101" s="7"/>
      <c r="BI101" s="7"/>
      <c r="BJ101" s="7"/>
      <c r="BK101" s="7"/>
      <c r="BL101" s="7"/>
      <c r="BM101" s="7"/>
      <c r="BN101" s="7"/>
      <c r="BO101" s="7"/>
      <c r="CP101" s="6"/>
    </row>
    <row r="102" spans="3:94" ht="14.25" customHeight="1">
      <c r="C102" s="6"/>
      <c r="D102" s="7"/>
      <c r="E102" s="7"/>
      <c r="AM102" s="7"/>
      <c r="AN102" s="6"/>
      <c r="AO102" s="7"/>
      <c r="AP102" s="7"/>
      <c r="AQ102" s="7"/>
      <c r="AR102" s="7"/>
      <c r="AT102" s="6"/>
      <c r="BH102" s="7"/>
      <c r="BI102" s="7"/>
      <c r="BJ102" s="7"/>
      <c r="BK102" s="7"/>
      <c r="BL102" s="7"/>
      <c r="BM102" s="7"/>
      <c r="BN102" s="7"/>
      <c r="BO102" s="7"/>
      <c r="CP102" s="6"/>
    </row>
    <row r="103" spans="3:94" ht="14.25" customHeight="1">
      <c r="C103" s="6"/>
      <c r="D103" s="7"/>
      <c r="E103" s="7"/>
      <c r="AM103" s="7"/>
      <c r="AN103" s="6"/>
      <c r="AO103" s="7"/>
      <c r="AP103" s="7"/>
      <c r="AQ103" s="7"/>
      <c r="AR103" s="7"/>
      <c r="AT103" s="6"/>
      <c r="BH103" s="7"/>
      <c r="BI103" s="7"/>
      <c r="BJ103" s="7"/>
      <c r="BK103" s="7"/>
      <c r="BL103" s="7"/>
      <c r="BM103" s="7"/>
      <c r="BN103" s="7"/>
      <c r="BO103" s="7"/>
      <c r="CP103" s="6"/>
    </row>
    <row r="104" spans="3:94" ht="14.25" customHeight="1">
      <c r="C104" s="6"/>
      <c r="D104" s="7"/>
      <c r="E104" s="7"/>
      <c r="AM104" s="7"/>
      <c r="AN104" s="6"/>
      <c r="AO104" s="7"/>
      <c r="AP104" s="7"/>
      <c r="AQ104" s="7"/>
      <c r="AR104" s="7"/>
      <c r="AT104" s="6"/>
      <c r="BH104" s="7"/>
      <c r="BI104" s="7"/>
      <c r="BJ104" s="7"/>
      <c r="BK104" s="7"/>
      <c r="BL104" s="7"/>
      <c r="BM104" s="7"/>
      <c r="BN104" s="7"/>
      <c r="BO104" s="7"/>
      <c r="CP104" s="6"/>
    </row>
    <row r="105" spans="3:94" ht="14.25" customHeight="1">
      <c r="C105" s="6"/>
      <c r="D105" s="7"/>
      <c r="E105" s="7"/>
      <c r="AM105" s="7"/>
      <c r="AN105" s="6"/>
      <c r="AO105" s="7"/>
      <c r="AP105" s="7"/>
      <c r="AQ105" s="7"/>
      <c r="AR105" s="7"/>
      <c r="AT105" s="6"/>
      <c r="BH105" s="7"/>
      <c r="BI105" s="7"/>
      <c r="BJ105" s="7"/>
      <c r="BK105" s="7"/>
      <c r="BL105" s="7"/>
      <c r="BM105" s="7"/>
      <c r="BN105" s="7"/>
      <c r="BO105" s="7"/>
      <c r="CP105" s="6"/>
    </row>
    <row r="106" spans="3:94" ht="14.25" customHeight="1">
      <c r="C106" s="6"/>
      <c r="D106" s="7"/>
      <c r="E106" s="7"/>
      <c r="AM106" s="7"/>
      <c r="AN106" s="6"/>
      <c r="AO106" s="7"/>
      <c r="AP106" s="7"/>
      <c r="AQ106" s="7"/>
      <c r="AR106" s="7"/>
      <c r="AT106" s="6"/>
      <c r="BH106" s="7"/>
      <c r="BI106" s="7"/>
      <c r="BJ106" s="7"/>
      <c r="BK106" s="7"/>
      <c r="BL106" s="7"/>
      <c r="BM106" s="7"/>
      <c r="BN106" s="7"/>
      <c r="BO106" s="7"/>
      <c r="CP106" s="6"/>
    </row>
    <row r="107" spans="3:94" ht="14.25" customHeight="1">
      <c r="C107" s="6"/>
      <c r="D107" s="7"/>
      <c r="E107" s="7"/>
      <c r="AM107" s="7"/>
      <c r="AN107" s="6"/>
      <c r="AO107" s="7"/>
      <c r="AP107" s="7"/>
      <c r="AQ107" s="7"/>
      <c r="AR107" s="7"/>
      <c r="AT107" s="6"/>
      <c r="BH107" s="7"/>
      <c r="BI107" s="7"/>
      <c r="BJ107" s="7"/>
      <c r="BK107" s="7"/>
      <c r="BL107" s="7"/>
      <c r="BM107" s="7"/>
      <c r="BN107" s="7"/>
      <c r="BO107" s="7"/>
      <c r="CP107" s="6"/>
    </row>
    <row r="108" spans="3:94" ht="14.25" customHeight="1">
      <c r="C108" s="6"/>
      <c r="D108" s="7"/>
      <c r="E108" s="7"/>
      <c r="AM108" s="7"/>
      <c r="AN108" s="6"/>
      <c r="AO108" s="7"/>
      <c r="AP108" s="7"/>
      <c r="AQ108" s="7"/>
      <c r="AR108" s="7"/>
      <c r="AT108" s="6"/>
      <c r="BH108" s="7"/>
      <c r="BI108" s="7"/>
      <c r="BJ108" s="7"/>
      <c r="BK108" s="7"/>
      <c r="BL108" s="7"/>
      <c r="BM108" s="7"/>
      <c r="BN108" s="7"/>
      <c r="BO108" s="7"/>
      <c r="CP108" s="6"/>
    </row>
    <row r="109" spans="3:94" ht="14.25" customHeight="1">
      <c r="C109" s="6"/>
      <c r="D109" s="7"/>
      <c r="E109" s="7"/>
      <c r="AM109" s="7"/>
      <c r="AN109" s="6"/>
      <c r="AO109" s="7"/>
      <c r="AP109" s="7"/>
      <c r="AQ109" s="7"/>
      <c r="AR109" s="7"/>
      <c r="AT109" s="6"/>
      <c r="BH109" s="7"/>
      <c r="BI109" s="7"/>
      <c r="BJ109" s="7"/>
      <c r="BK109" s="7"/>
      <c r="BL109" s="7"/>
      <c r="BM109" s="7"/>
      <c r="BN109" s="7"/>
      <c r="BO109" s="7"/>
      <c r="CP109" s="6"/>
    </row>
    <row r="110" spans="3:94" ht="14.25" customHeight="1">
      <c r="C110" s="6"/>
      <c r="D110" s="7"/>
      <c r="E110" s="7"/>
      <c r="AM110" s="7"/>
      <c r="AN110" s="6"/>
      <c r="AO110" s="7"/>
      <c r="AP110" s="7"/>
      <c r="AQ110" s="7"/>
      <c r="AR110" s="7"/>
      <c r="AT110" s="6"/>
      <c r="BH110" s="7"/>
      <c r="BI110" s="7"/>
      <c r="BJ110" s="7"/>
      <c r="BK110" s="7"/>
      <c r="BL110" s="7"/>
      <c r="BM110" s="7"/>
      <c r="BN110" s="7"/>
      <c r="BO110" s="7"/>
      <c r="CP110" s="6"/>
    </row>
    <row r="111" spans="3:94" ht="14.25" customHeight="1">
      <c r="C111" s="6"/>
      <c r="D111" s="7"/>
      <c r="E111" s="7"/>
      <c r="AM111" s="7"/>
      <c r="AN111" s="6"/>
      <c r="AO111" s="7"/>
      <c r="AP111" s="7"/>
      <c r="AQ111" s="7"/>
      <c r="AR111" s="7"/>
      <c r="AT111" s="6"/>
      <c r="BH111" s="7"/>
      <c r="BI111" s="7"/>
      <c r="BJ111" s="7"/>
      <c r="BK111" s="7"/>
      <c r="BL111" s="7"/>
      <c r="BM111" s="7"/>
      <c r="BN111" s="7"/>
      <c r="BO111" s="7"/>
      <c r="CP111" s="6"/>
    </row>
    <row r="112" spans="3:94" ht="14.25" customHeight="1">
      <c r="C112" s="6"/>
      <c r="D112" s="7"/>
      <c r="E112" s="7"/>
      <c r="AM112" s="7"/>
      <c r="AN112" s="6"/>
      <c r="AO112" s="7"/>
      <c r="AP112" s="7"/>
      <c r="AQ112" s="7"/>
      <c r="AR112" s="7"/>
      <c r="AT112" s="6"/>
      <c r="BH112" s="7"/>
      <c r="BI112" s="7"/>
      <c r="BJ112" s="7"/>
      <c r="BK112" s="7"/>
      <c r="BL112" s="7"/>
      <c r="BM112" s="7"/>
      <c r="BN112" s="7"/>
      <c r="BO112" s="7"/>
      <c r="CP112" s="6"/>
    </row>
    <row r="113" spans="3:94" ht="14.25" customHeight="1">
      <c r="C113" s="6"/>
      <c r="D113" s="7"/>
      <c r="E113" s="7"/>
      <c r="AM113" s="7"/>
      <c r="AN113" s="6"/>
      <c r="AO113" s="7"/>
      <c r="AP113" s="7"/>
      <c r="AQ113" s="7"/>
      <c r="AR113" s="7"/>
      <c r="AT113" s="6"/>
      <c r="BH113" s="7"/>
      <c r="BI113" s="7"/>
      <c r="BJ113" s="7"/>
      <c r="BK113" s="7"/>
      <c r="BL113" s="7"/>
      <c r="BM113" s="7"/>
      <c r="BN113" s="7"/>
      <c r="BO113" s="7"/>
      <c r="CP113" s="6"/>
    </row>
    <row r="114" spans="3:94" ht="14.25" customHeight="1">
      <c r="C114" s="6"/>
      <c r="D114" s="7"/>
      <c r="E114" s="7"/>
      <c r="AM114" s="7"/>
      <c r="AN114" s="6"/>
      <c r="AO114" s="7"/>
      <c r="AP114" s="7"/>
      <c r="AQ114" s="7"/>
      <c r="AR114" s="7"/>
      <c r="AT114" s="6"/>
      <c r="BH114" s="7"/>
      <c r="BI114" s="7"/>
      <c r="BJ114" s="7"/>
      <c r="BK114" s="7"/>
      <c r="BL114" s="7"/>
      <c r="BM114" s="7"/>
      <c r="BN114" s="7"/>
      <c r="BO114" s="7"/>
      <c r="CP114" s="6"/>
    </row>
    <row r="115" spans="3:94" ht="14.25" customHeight="1">
      <c r="C115" s="6"/>
      <c r="D115" s="7"/>
      <c r="E115" s="7"/>
      <c r="AM115" s="7"/>
      <c r="AN115" s="6"/>
      <c r="AO115" s="7"/>
      <c r="AP115" s="7"/>
      <c r="AQ115" s="7"/>
      <c r="AR115" s="7"/>
      <c r="AT115" s="6"/>
      <c r="BH115" s="7"/>
      <c r="BI115" s="7"/>
      <c r="BJ115" s="7"/>
      <c r="BK115" s="7"/>
      <c r="BL115" s="7"/>
      <c r="BM115" s="7"/>
      <c r="BN115" s="7"/>
      <c r="BO115" s="7"/>
      <c r="CP115" s="6"/>
    </row>
    <row r="116" spans="3:94" ht="14.25" customHeight="1">
      <c r="C116" s="6"/>
      <c r="D116" s="7"/>
      <c r="E116" s="7"/>
      <c r="AM116" s="7"/>
      <c r="AN116" s="6"/>
      <c r="AO116" s="7"/>
      <c r="AP116" s="7"/>
      <c r="AQ116" s="7"/>
      <c r="AR116" s="7"/>
      <c r="AT116" s="6"/>
      <c r="BH116" s="7"/>
      <c r="BI116" s="7"/>
      <c r="BJ116" s="7"/>
      <c r="BK116" s="7"/>
      <c r="BL116" s="7"/>
      <c r="BM116" s="7"/>
      <c r="BN116" s="7"/>
      <c r="BO116" s="7"/>
      <c r="CP116" s="6"/>
    </row>
    <row r="117" spans="3:94" ht="14.25" customHeight="1">
      <c r="C117" s="6"/>
      <c r="D117" s="7"/>
      <c r="E117" s="7"/>
      <c r="AM117" s="7"/>
      <c r="AN117" s="6"/>
      <c r="AO117" s="7"/>
      <c r="AP117" s="7"/>
      <c r="AQ117" s="7"/>
      <c r="AR117" s="7"/>
      <c r="AT117" s="6"/>
      <c r="BH117" s="7"/>
      <c r="BI117" s="7"/>
      <c r="BJ117" s="7"/>
      <c r="BK117" s="7"/>
      <c r="BL117" s="7"/>
      <c r="BM117" s="7"/>
      <c r="BN117" s="7"/>
      <c r="BO117" s="7"/>
      <c r="CP117" s="6"/>
    </row>
    <row r="118" spans="3:94" ht="14.25" customHeight="1">
      <c r="C118" s="6"/>
      <c r="D118" s="7"/>
      <c r="E118" s="7"/>
      <c r="AM118" s="7"/>
      <c r="AN118" s="6"/>
      <c r="AO118" s="7"/>
      <c r="AP118" s="7"/>
      <c r="AQ118" s="7"/>
      <c r="AR118" s="7"/>
      <c r="AT118" s="6"/>
      <c r="BH118" s="7"/>
      <c r="BI118" s="7"/>
      <c r="BJ118" s="7"/>
      <c r="BK118" s="7"/>
      <c r="BL118" s="7"/>
      <c r="BM118" s="7"/>
      <c r="BN118" s="7"/>
      <c r="BO118" s="7"/>
      <c r="CP118" s="6"/>
    </row>
    <row r="119" spans="3:94" ht="14.25" customHeight="1">
      <c r="C119" s="6"/>
      <c r="D119" s="7"/>
      <c r="E119" s="7"/>
      <c r="AM119" s="7"/>
      <c r="AN119" s="6"/>
      <c r="AO119" s="7"/>
      <c r="AP119" s="7"/>
      <c r="AQ119" s="7"/>
      <c r="AR119" s="7"/>
      <c r="AT119" s="6"/>
      <c r="BH119" s="7"/>
      <c r="BI119" s="7"/>
      <c r="BJ119" s="7"/>
      <c r="BK119" s="7"/>
      <c r="BL119" s="7"/>
      <c r="BM119" s="7"/>
      <c r="BN119" s="7"/>
      <c r="BO119" s="7"/>
      <c r="CP119" s="6"/>
    </row>
    <row r="120" spans="3:94" ht="14.25" customHeight="1">
      <c r="C120" s="6"/>
      <c r="D120" s="7"/>
      <c r="E120" s="7"/>
      <c r="AM120" s="7"/>
      <c r="AN120" s="6"/>
      <c r="AO120" s="7"/>
      <c r="AP120" s="7"/>
      <c r="AQ120" s="7"/>
      <c r="AR120" s="7"/>
      <c r="AT120" s="6"/>
      <c r="BH120" s="7"/>
      <c r="BI120" s="7"/>
      <c r="BJ120" s="7"/>
      <c r="BK120" s="7"/>
      <c r="BL120" s="7"/>
      <c r="BM120" s="7"/>
      <c r="BN120" s="7"/>
      <c r="BO120" s="7"/>
      <c r="CP120" s="6"/>
    </row>
    <row r="121" spans="3:94" ht="14.25" customHeight="1">
      <c r="C121" s="6"/>
      <c r="D121" s="7"/>
      <c r="E121" s="7"/>
      <c r="AM121" s="7"/>
      <c r="AN121" s="6"/>
      <c r="AO121" s="7"/>
      <c r="AP121" s="7"/>
      <c r="AQ121" s="7"/>
      <c r="AR121" s="7"/>
      <c r="AT121" s="6"/>
      <c r="BH121" s="7"/>
      <c r="BI121" s="7"/>
      <c r="BJ121" s="7"/>
      <c r="BK121" s="7"/>
      <c r="BL121" s="7"/>
      <c r="BM121" s="7"/>
      <c r="BN121" s="7"/>
      <c r="BO121" s="7"/>
      <c r="CP121" s="6"/>
    </row>
    <row r="122" spans="3:94" ht="14.25" customHeight="1">
      <c r="C122" s="6"/>
      <c r="D122" s="7"/>
      <c r="E122" s="7"/>
      <c r="AM122" s="7"/>
      <c r="AN122" s="6"/>
      <c r="AO122" s="7"/>
      <c r="AP122" s="7"/>
      <c r="AQ122" s="7"/>
      <c r="AR122" s="7"/>
      <c r="AT122" s="6"/>
      <c r="BH122" s="7"/>
      <c r="BI122" s="7"/>
      <c r="BJ122" s="7"/>
      <c r="BK122" s="7"/>
      <c r="BL122" s="7"/>
      <c r="BM122" s="7"/>
      <c r="BN122" s="7"/>
      <c r="BO122" s="7"/>
      <c r="CP122" s="6"/>
    </row>
    <row r="123" spans="3:94" ht="14.25" customHeight="1">
      <c r="C123" s="6"/>
      <c r="D123" s="7"/>
      <c r="E123" s="7"/>
      <c r="AM123" s="7"/>
      <c r="AN123" s="6"/>
      <c r="AO123" s="7"/>
      <c r="AP123" s="7"/>
      <c r="AQ123" s="7"/>
      <c r="AR123" s="7"/>
      <c r="AT123" s="6"/>
      <c r="BH123" s="7"/>
      <c r="BI123" s="7"/>
      <c r="BJ123" s="7"/>
      <c r="BK123" s="7"/>
      <c r="BL123" s="7"/>
      <c r="BM123" s="7"/>
      <c r="BN123" s="7"/>
      <c r="BO123" s="7"/>
      <c r="CP123" s="6"/>
    </row>
    <row r="124" spans="3:94" ht="14.25" customHeight="1">
      <c r="C124" s="6"/>
      <c r="D124" s="7"/>
      <c r="E124" s="7"/>
      <c r="AM124" s="7"/>
      <c r="AN124" s="6"/>
      <c r="AO124" s="7"/>
      <c r="AP124" s="7"/>
      <c r="AQ124" s="7"/>
      <c r="AR124" s="7"/>
      <c r="AT124" s="6"/>
      <c r="BH124" s="7"/>
      <c r="BI124" s="7"/>
      <c r="BJ124" s="7"/>
      <c r="BK124" s="7"/>
      <c r="BL124" s="7"/>
      <c r="BM124" s="7"/>
      <c r="BN124" s="7"/>
      <c r="BO124" s="7"/>
      <c r="CP124" s="6"/>
    </row>
    <row r="125" spans="3:94" ht="14.25" customHeight="1">
      <c r="C125" s="6"/>
      <c r="D125" s="7"/>
      <c r="E125" s="7"/>
      <c r="AM125" s="7"/>
      <c r="AN125" s="6"/>
      <c r="AO125" s="7"/>
      <c r="AP125" s="7"/>
      <c r="AQ125" s="7"/>
      <c r="AR125" s="7"/>
      <c r="AT125" s="6"/>
      <c r="BH125" s="7"/>
      <c r="BI125" s="7"/>
      <c r="BJ125" s="7"/>
      <c r="BK125" s="7"/>
      <c r="BL125" s="7"/>
      <c r="BM125" s="7"/>
      <c r="BN125" s="7"/>
      <c r="BO125" s="7"/>
      <c r="CP125" s="6"/>
    </row>
    <row r="126" spans="3:94" ht="14.25" customHeight="1">
      <c r="C126" s="6"/>
      <c r="D126" s="7"/>
      <c r="E126" s="7"/>
      <c r="AM126" s="7"/>
      <c r="AN126" s="6"/>
      <c r="AO126" s="7"/>
      <c r="AP126" s="7"/>
      <c r="AQ126" s="7"/>
      <c r="AR126" s="7"/>
      <c r="AT126" s="6"/>
      <c r="BH126" s="7"/>
      <c r="BI126" s="7"/>
      <c r="BJ126" s="7"/>
      <c r="BK126" s="7"/>
      <c r="BL126" s="7"/>
      <c r="BM126" s="7"/>
      <c r="BN126" s="7"/>
      <c r="BO126" s="7"/>
      <c r="CP126" s="6"/>
    </row>
    <row r="127" spans="3:94" ht="14.25" customHeight="1">
      <c r="C127" s="6"/>
      <c r="D127" s="7"/>
      <c r="E127" s="7"/>
      <c r="AM127" s="7"/>
      <c r="AN127" s="6"/>
      <c r="AO127" s="7"/>
      <c r="AP127" s="7"/>
      <c r="AQ127" s="7"/>
      <c r="AR127" s="7"/>
      <c r="AT127" s="6"/>
      <c r="BH127" s="7"/>
      <c r="BI127" s="7"/>
      <c r="BJ127" s="7"/>
      <c r="BK127" s="7"/>
      <c r="BL127" s="7"/>
      <c r="BM127" s="7"/>
      <c r="BN127" s="7"/>
      <c r="BO127" s="7"/>
      <c r="CP127" s="6"/>
    </row>
    <row r="128" spans="3:94" ht="14.25" customHeight="1">
      <c r="C128" s="6"/>
      <c r="D128" s="7"/>
      <c r="E128" s="7"/>
      <c r="AM128" s="7"/>
      <c r="AN128" s="6"/>
      <c r="AO128" s="7"/>
      <c r="AP128" s="7"/>
      <c r="AQ128" s="7"/>
      <c r="AR128" s="7"/>
      <c r="AT128" s="6"/>
      <c r="BH128" s="7"/>
      <c r="BI128" s="7"/>
      <c r="BJ128" s="7"/>
      <c r="BK128" s="7"/>
      <c r="BL128" s="7"/>
      <c r="BM128" s="7"/>
      <c r="BN128" s="7"/>
      <c r="BO128" s="7"/>
      <c r="CP128" s="6"/>
    </row>
    <row r="129" spans="3:94" ht="14.25" customHeight="1">
      <c r="C129" s="6"/>
      <c r="D129" s="7"/>
      <c r="E129" s="7"/>
      <c r="AM129" s="7"/>
      <c r="AN129" s="6"/>
      <c r="AO129" s="7"/>
      <c r="AP129" s="7"/>
      <c r="AQ129" s="7"/>
      <c r="AR129" s="7"/>
      <c r="AT129" s="6"/>
      <c r="BH129" s="7"/>
      <c r="BI129" s="7"/>
      <c r="BJ129" s="7"/>
      <c r="BK129" s="7"/>
      <c r="BL129" s="7"/>
      <c r="BM129" s="7"/>
      <c r="BN129" s="7"/>
      <c r="BO129" s="7"/>
      <c r="CP129" s="6"/>
    </row>
    <row r="130" spans="3:94" ht="14.25" customHeight="1">
      <c r="C130" s="6"/>
      <c r="D130" s="7"/>
      <c r="E130" s="7"/>
      <c r="AM130" s="7"/>
      <c r="AN130" s="6"/>
      <c r="AO130" s="7"/>
      <c r="AP130" s="7"/>
      <c r="AQ130" s="7"/>
      <c r="AR130" s="7"/>
      <c r="AT130" s="6"/>
      <c r="BH130" s="7"/>
      <c r="BI130" s="7"/>
      <c r="BJ130" s="7"/>
      <c r="BK130" s="7"/>
      <c r="BL130" s="7"/>
      <c r="BM130" s="7"/>
      <c r="BN130" s="7"/>
      <c r="BO130" s="7"/>
      <c r="CP130" s="6"/>
    </row>
    <row r="131" spans="3:94" ht="14.25" customHeight="1">
      <c r="C131" s="6"/>
      <c r="D131" s="7"/>
      <c r="E131" s="7"/>
      <c r="AM131" s="7"/>
      <c r="AN131" s="6"/>
      <c r="AO131" s="7"/>
      <c r="AP131" s="7"/>
      <c r="AQ131" s="7"/>
      <c r="AR131" s="7"/>
      <c r="AT131" s="6"/>
      <c r="BH131" s="7"/>
      <c r="BI131" s="7"/>
      <c r="BJ131" s="7"/>
      <c r="BK131" s="7"/>
      <c r="BL131" s="7"/>
      <c r="BM131" s="7"/>
      <c r="BN131" s="7"/>
      <c r="BO131" s="7"/>
      <c r="CP131" s="6"/>
    </row>
    <row r="132" spans="3:94" ht="14.25" customHeight="1">
      <c r="C132" s="6"/>
      <c r="D132" s="7"/>
      <c r="E132" s="7"/>
      <c r="AM132" s="7"/>
      <c r="AN132" s="6"/>
      <c r="AO132" s="7"/>
      <c r="AP132" s="7"/>
      <c r="AQ132" s="7"/>
      <c r="AR132" s="7"/>
      <c r="AT132" s="6"/>
      <c r="BH132" s="7"/>
      <c r="BI132" s="7"/>
      <c r="BJ132" s="7"/>
      <c r="BK132" s="7"/>
      <c r="BL132" s="7"/>
      <c r="BM132" s="7"/>
      <c r="BN132" s="7"/>
      <c r="BO132" s="7"/>
      <c r="CP132" s="6"/>
    </row>
    <row r="133" spans="3:94" ht="14.25" customHeight="1">
      <c r="C133" s="6"/>
      <c r="D133" s="7"/>
      <c r="E133" s="7"/>
      <c r="AM133" s="7"/>
      <c r="AN133" s="6"/>
      <c r="AO133" s="7"/>
      <c r="AP133" s="7"/>
      <c r="AQ133" s="7"/>
      <c r="AR133" s="7"/>
      <c r="AT133" s="6"/>
      <c r="BH133" s="7"/>
      <c r="BI133" s="7"/>
      <c r="BJ133" s="7"/>
      <c r="BK133" s="7"/>
      <c r="BL133" s="7"/>
      <c r="BM133" s="7"/>
      <c r="BN133" s="7"/>
      <c r="BO133" s="7"/>
      <c r="CP133" s="6"/>
    </row>
    <row r="134" spans="3:94" ht="14.25" customHeight="1">
      <c r="C134" s="6"/>
      <c r="D134" s="7"/>
      <c r="E134" s="7"/>
      <c r="AM134" s="7"/>
      <c r="AN134" s="6"/>
      <c r="AO134" s="7"/>
      <c r="AP134" s="7"/>
      <c r="AQ134" s="7"/>
      <c r="AR134" s="7"/>
      <c r="AT134" s="6"/>
      <c r="BH134" s="7"/>
      <c r="BI134" s="7"/>
      <c r="BJ134" s="7"/>
      <c r="BK134" s="7"/>
      <c r="BL134" s="7"/>
      <c r="BM134" s="7"/>
      <c r="BN134" s="7"/>
      <c r="BO134" s="7"/>
      <c r="CP134" s="6"/>
    </row>
    <row r="135" spans="3:94" ht="14.25" customHeight="1">
      <c r="C135" s="6"/>
      <c r="D135" s="7"/>
      <c r="E135" s="7"/>
      <c r="AM135" s="7"/>
      <c r="AN135" s="6"/>
      <c r="AO135" s="7"/>
      <c r="AP135" s="7"/>
      <c r="AQ135" s="7"/>
      <c r="AR135" s="7"/>
      <c r="AT135" s="6"/>
      <c r="BH135" s="7"/>
      <c r="BI135" s="7"/>
      <c r="BJ135" s="7"/>
      <c r="BK135" s="7"/>
      <c r="BL135" s="7"/>
      <c r="BM135" s="7"/>
      <c r="BN135" s="7"/>
      <c r="BO135" s="7"/>
      <c r="CP135" s="6"/>
    </row>
    <row r="136" spans="3:94" ht="14.25" customHeight="1">
      <c r="C136" s="6"/>
      <c r="D136" s="7"/>
      <c r="E136" s="7"/>
      <c r="AM136" s="7"/>
      <c r="AN136" s="6"/>
      <c r="AO136" s="7"/>
      <c r="AP136" s="7"/>
      <c r="AQ136" s="7"/>
      <c r="AR136" s="7"/>
      <c r="AT136" s="6"/>
      <c r="BH136" s="7"/>
      <c r="BI136" s="7"/>
      <c r="BJ136" s="7"/>
      <c r="BK136" s="7"/>
      <c r="BL136" s="7"/>
      <c r="BM136" s="7"/>
      <c r="BN136" s="7"/>
      <c r="BO136" s="7"/>
      <c r="CP136" s="6"/>
    </row>
    <row r="137" spans="3:94" ht="14.25" customHeight="1">
      <c r="C137" s="6"/>
      <c r="D137" s="7"/>
      <c r="E137" s="7"/>
      <c r="AM137" s="7"/>
      <c r="AN137" s="6"/>
      <c r="AO137" s="7"/>
      <c r="AP137" s="7"/>
      <c r="AQ137" s="7"/>
      <c r="AR137" s="7"/>
      <c r="AT137" s="6"/>
      <c r="BH137" s="7"/>
      <c r="BI137" s="7"/>
      <c r="BJ137" s="7"/>
      <c r="BK137" s="7"/>
      <c r="BL137" s="7"/>
      <c r="BM137" s="7"/>
      <c r="BN137" s="7"/>
      <c r="BO137" s="7"/>
      <c r="CP137" s="6"/>
    </row>
    <row r="138" spans="3:94" ht="14.25" customHeight="1">
      <c r="C138" s="6"/>
      <c r="D138" s="7"/>
      <c r="E138" s="7"/>
      <c r="AM138" s="7"/>
      <c r="AN138" s="6"/>
      <c r="AO138" s="7"/>
      <c r="AP138" s="7"/>
      <c r="AQ138" s="7"/>
      <c r="AR138" s="7"/>
      <c r="AT138" s="6"/>
      <c r="BH138" s="7"/>
      <c r="BI138" s="7"/>
      <c r="BJ138" s="7"/>
      <c r="BK138" s="7"/>
      <c r="BL138" s="7"/>
      <c r="BM138" s="7"/>
      <c r="BN138" s="7"/>
      <c r="BO138" s="7"/>
      <c r="CP138" s="6"/>
    </row>
    <row r="139" spans="3:94" ht="14.25" customHeight="1">
      <c r="C139" s="6"/>
      <c r="D139" s="7"/>
      <c r="E139" s="7"/>
      <c r="AM139" s="7"/>
      <c r="AN139" s="6"/>
      <c r="AO139" s="7"/>
      <c r="AP139" s="7"/>
      <c r="AQ139" s="7"/>
      <c r="AR139" s="7"/>
      <c r="AT139" s="6"/>
      <c r="BH139" s="7"/>
      <c r="BI139" s="7"/>
      <c r="BJ139" s="7"/>
      <c r="BK139" s="7"/>
      <c r="BL139" s="7"/>
      <c r="BM139" s="7"/>
      <c r="BN139" s="7"/>
      <c r="BO139" s="7"/>
      <c r="CP139" s="6"/>
    </row>
    <row r="140" spans="3:94" ht="14.25" customHeight="1">
      <c r="C140" s="6"/>
      <c r="D140" s="7"/>
      <c r="E140" s="7"/>
      <c r="AM140" s="7"/>
      <c r="AN140" s="6"/>
      <c r="AO140" s="7"/>
      <c r="AP140" s="7"/>
      <c r="AQ140" s="7"/>
      <c r="AR140" s="7"/>
      <c r="AT140" s="6"/>
      <c r="BH140" s="7"/>
      <c r="BI140" s="7"/>
      <c r="BJ140" s="7"/>
      <c r="BK140" s="7"/>
      <c r="BL140" s="7"/>
      <c r="BM140" s="7"/>
      <c r="BN140" s="7"/>
      <c r="BO140" s="7"/>
      <c r="CP140" s="6"/>
    </row>
    <row r="141" spans="3:94" ht="14.25" customHeight="1">
      <c r="C141" s="6"/>
      <c r="D141" s="7"/>
      <c r="E141" s="7"/>
      <c r="AM141" s="7"/>
      <c r="AN141" s="6"/>
      <c r="AO141" s="7"/>
      <c r="AP141" s="7"/>
      <c r="AQ141" s="7"/>
      <c r="AR141" s="7"/>
      <c r="AT141" s="6"/>
      <c r="BH141" s="7"/>
      <c r="BI141" s="7"/>
      <c r="BJ141" s="7"/>
      <c r="BK141" s="7"/>
      <c r="BL141" s="7"/>
      <c r="BM141" s="7"/>
      <c r="BN141" s="7"/>
      <c r="BO141" s="7"/>
      <c r="CP141" s="6"/>
    </row>
    <row r="142" spans="3:94" ht="14.25" customHeight="1">
      <c r="C142" s="6"/>
      <c r="D142" s="7"/>
      <c r="E142" s="7"/>
      <c r="AM142" s="7"/>
      <c r="AN142" s="6"/>
      <c r="AO142" s="7"/>
      <c r="AP142" s="7"/>
      <c r="AQ142" s="7"/>
      <c r="AR142" s="7"/>
      <c r="AT142" s="6"/>
      <c r="BH142" s="7"/>
      <c r="BI142" s="7"/>
      <c r="BJ142" s="7"/>
      <c r="BK142" s="7"/>
      <c r="BL142" s="7"/>
      <c r="BM142" s="7"/>
      <c r="BN142" s="7"/>
      <c r="BO142" s="7"/>
      <c r="CP142" s="6"/>
    </row>
    <row r="143" spans="3:94" ht="14.25" customHeight="1">
      <c r="C143" s="6"/>
      <c r="D143" s="7"/>
      <c r="E143" s="7"/>
      <c r="AM143" s="7"/>
      <c r="AN143" s="6"/>
      <c r="AO143" s="7"/>
      <c r="AP143" s="7"/>
      <c r="AQ143" s="7"/>
      <c r="AR143" s="7"/>
      <c r="AT143" s="6"/>
      <c r="BH143" s="7"/>
      <c r="BI143" s="7"/>
      <c r="BJ143" s="7"/>
      <c r="BK143" s="7"/>
      <c r="BL143" s="7"/>
      <c r="BM143" s="7"/>
      <c r="BN143" s="7"/>
      <c r="BO143" s="7"/>
      <c r="CP143" s="6"/>
    </row>
    <row r="144" spans="3:94" ht="14.25" customHeight="1">
      <c r="C144" s="6"/>
      <c r="D144" s="7"/>
      <c r="E144" s="7"/>
      <c r="AM144" s="7"/>
      <c r="AN144" s="6"/>
      <c r="AO144" s="7"/>
      <c r="AP144" s="7"/>
      <c r="AQ144" s="7"/>
      <c r="AR144" s="7"/>
      <c r="AT144" s="6"/>
      <c r="BH144" s="7"/>
      <c r="BI144" s="7"/>
      <c r="BJ144" s="7"/>
      <c r="BK144" s="7"/>
      <c r="BL144" s="7"/>
      <c r="BM144" s="7"/>
      <c r="BN144" s="7"/>
      <c r="BO144" s="7"/>
      <c r="CP144" s="6"/>
    </row>
    <row r="145" spans="3:94" ht="14.25" customHeight="1">
      <c r="C145" s="6"/>
      <c r="D145" s="7"/>
      <c r="E145" s="7"/>
      <c r="AM145" s="7"/>
      <c r="AN145" s="6"/>
      <c r="AO145" s="7"/>
      <c r="AP145" s="7"/>
      <c r="AQ145" s="7"/>
      <c r="AR145" s="7"/>
      <c r="AT145" s="6"/>
      <c r="BH145" s="7"/>
      <c r="BI145" s="7"/>
      <c r="BJ145" s="7"/>
      <c r="BK145" s="7"/>
      <c r="BL145" s="7"/>
      <c r="BM145" s="7"/>
      <c r="BN145" s="7"/>
      <c r="BO145" s="7"/>
      <c r="CP145" s="6"/>
    </row>
    <row r="146" spans="3:94" ht="14.25" customHeight="1">
      <c r="C146" s="6"/>
      <c r="D146" s="7"/>
      <c r="E146" s="7"/>
      <c r="AM146" s="7"/>
      <c r="AN146" s="6"/>
      <c r="AO146" s="7"/>
      <c r="AP146" s="7"/>
      <c r="AQ146" s="7"/>
      <c r="AR146" s="7"/>
      <c r="AT146" s="6"/>
      <c r="BH146" s="7"/>
      <c r="BI146" s="7"/>
      <c r="BJ146" s="7"/>
      <c r="BK146" s="7"/>
      <c r="BL146" s="7"/>
      <c r="BM146" s="7"/>
      <c r="BN146" s="7"/>
      <c r="BO146" s="7"/>
      <c r="CP146" s="6"/>
    </row>
    <row r="147" spans="3:94" ht="14.25" customHeight="1">
      <c r="C147" s="6"/>
      <c r="D147" s="7"/>
      <c r="E147" s="7"/>
      <c r="AM147" s="7"/>
      <c r="AN147" s="6"/>
      <c r="AO147" s="7"/>
      <c r="AP147" s="7"/>
      <c r="AQ147" s="7"/>
      <c r="AR147" s="7"/>
      <c r="AT147" s="6"/>
      <c r="BH147" s="7"/>
      <c r="BI147" s="7"/>
      <c r="BJ147" s="7"/>
      <c r="BK147" s="7"/>
      <c r="BL147" s="7"/>
      <c r="BM147" s="7"/>
      <c r="BN147" s="7"/>
      <c r="BO147" s="7"/>
      <c r="CP147" s="6"/>
    </row>
    <row r="148" spans="3:94" ht="14.25" customHeight="1">
      <c r="C148" s="6"/>
      <c r="D148" s="7"/>
      <c r="E148" s="7"/>
      <c r="AM148" s="7"/>
      <c r="AN148" s="6"/>
      <c r="AO148" s="7"/>
      <c r="AP148" s="7"/>
      <c r="AQ148" s="7"/>
      <c r="AR148" s="7"/>
      <c r="AT148" s="6"/>
      <c r="BH148" s="7"/>
      <c r="BI148" s="7"/>
      <c r="BJ148" s="7"/>
      <c r="BK148" s="7"/>
      <c r="BL148" s="7"/>
      <c r="BM148" s="7"/>
      <c r="BN148" s="7"/>
      <c r="BO148" s="7"/>
      <c r="CP148" s="6"/>
    </row>
    <row r="149" spans="3:94" ht="14.25" customHeight="1">
      <c r="C149" s="6"/>
      <c r="D149" s="7"/>
      <c r="E149" s="7"/>
      <c r="AM149" s="7"/>
      <c r="AN149" s="6"/>
      <c r="AO149" s="7"/>
      <c r="AP149" s="7"/>
      <c r="AQ149" s="7"/>
      <c r="AR149" s="7"/>
      <c r="AT149" s="6"/>
      <c r="BH149" s="7"/>
      <c r="BI149" s="7"/>
      <c r="BJ149" s="7"/>
      <c r="BK149" s="7"/>
      <c r="BL149" s="7"/>
      <c r="BM149" s="7"/>
      <c r="BN149" s="7"/>
      <c r="BO149" s="7"/>
      <c r="CP149" s="6"/>
    </row>
    <row r="150" spans="3:94" ht="14.25" customHeight="1">
      <c r="C150" s="6"/>
      <c r="D150" s="7"/>
      <c r="E150" s="7"/>
      <c r="AM150" s="7"/>
      <c r="AN150" s="6"/>
      <c r="AO150" s="7"/>
      <c r="AP150" s="7"/>
      <c r="AQ150" s="7"/>
      <c r="AR150" s="7"/>
      <c r="AT150" s="6"/>
      <c r="BH150" s="7"/>
      <c r="BI150" s="7"/>
      <c r="BJ150" s="7"/>
      <c r="BK150" s="7"/>
      <c r="BL150" s="7"/>
      <c r="BM150" s="7"/>
      <c r="BN150" s="7"/>
      <c r="BO150" s="7"/>
      <c r="CP150" s="6"/>
    </row>
    <row r="151" spans="3:94" ht="14.25" customHeight="1">
      <c r="C151" s="6"/>
      <c r="D151" s="7"/>
      <c r="E151" s="7"/>
      <c r="AM151" s="7"/>
      <c r="AN151" s="6"/>
      <c r="AO151" s="7"/>
      <c r="AP151" s="7"/>
      <c r="AQ151" s="7"/>
      <c r="AR151" s="7"/>
      <c r="AT151" s="6"/>
      <c r="BH151" s="7"/>
      <c r="BI151" s="7"/>
      <c r="BJ151" s="7"/>
      <c r="BK151" s="7"/>
      <c r="BL151" s="7"/>
      <c r="BM151" s="7"/>
      <c r="BN151" s="7"/>
      <c r="BO151" s="7"/>
      <c r="CP151" s="6"/>
    </row>
    <row r="152" spans="3:94" ht="14.25" customHeight="1">
      <c r="C152" s="6"/>
      <c r="D152" s="7"/>
      <c r="E152" s="7"/>
      <c r="AM152" s="7"/>
      <c r="AN152" s="6"/>
      <c r="AO152" s="7"/>
      <c r="AP152" s="7"/>
      <c r="AQ152" s="7"/>
      <c r="AR152" s="7"/>
      <c r="AT152" s="6"/>
      <c r="BH152" s="7"/>
      <c r="BI152" s="7"/>
      <c r="BJ152" s="7"/>
      <c r="BK152" s="7"/>
      <c r="BL152" s="7"/>
      <c r="BM152" s="7"/>
      <c r="BN152" s="7"/>
      <c r="BO152" s="7"/>
      <c r="CP152" s="6"/>
    </row>
    <row r="153" spans="3:94" ht="14.25" customHeight="1">
      <c r="C153" s="6"/>
      <c r="D153" s="7"/>
      <c r="E153" s="7"/>
      <c r="AM153" s="7"/>
      <c r="AN153" s="6"/>
      <c r="AO153" s="7"/>
      <c r="AP153" s="7"/>
      <c r="AQ153" s="7"/>
      <c r="AR153" s="7"/>
      <c r="AT153" s="6"/>
      <c r="BH153" s="7"/>
      <c r="BI153" s="7"/>
      <c r="BJ153" s="7"/>
      <c r="BK153" s="7"/>
      <c r="BL153" s="7"/>
      <c r="BM153" s="7"/>
      <c r="BN153" s="7"/>
      <c r="BO153" s="7"/>
      <c r="CP153" s="6"/>
    </row>
    <row r="154" spans="3:94" ht="14.25" customHeight="1">
      <c r="C154" s="6"/>
      <c r="D154" s="7"/>
      <c r="E154" s="7"/>
      <c r="AM154" s="7"/>
      <c r="AN154" s="6"/>
      <c r="AO154" s="7"/>
      <c r="AP154" s="7"/>
      <c r="AQ154" s="7"/>
      <c r="AR154" s="7"/>
      <c r="AT154" s="6"/>
      <c r="BH154" s="7"/>
      <c r="BI154" s="7"/>
      <c r="BJ154" s="7"/>
      <c r="BK154" s="7"/>
      <c r="BL154" s="7"/>
      <c r="BM154" s="7"/>
      <c r="BN154" s="7"/>
      <c r="BO154" s="7"/>
      <c r="CP154" s="6"/>
    </row>
    <row r="155" spans="3:94" ht="14.25" customHeight="1">
      <c r="C155" s="6"/>
      <c r="D155" s="7"/>
      <c r="E155" s="7"/>
      <c r="AM155" s="7"/>
      <c r="AN155" s="6"/>
      <c r="AO155" s="7"/>
      <c r="AP155" s="7"/>
      <c r="AQ155" s="7"/>
      <c r="AR155" s="7"/>
      <c r="AT155" s="6"/>
      <c r="BH155" s="7"/>
      <c r="BI155" s="7"/>
      <c r="BJ155" s="7"/>
      <c r="BK155" s="7"/>
      <c r="BL155" s="7"/>
      <c r="BM155" s="7"/>
      <c r="BN155" s="7"/>
      <c r="BO155" s="7"/>
      <c r="CP155" s="6"/>
    </row>
    <row r="156" spans="3:94" ht="14.25" customHeight="1">
      <c r="C156" s="6"/>
      <c r="D156" s="7"/>
      <c r="E156" s="7"/>
      <c r="AM156" s="7"/>
      <c r="AN156" s="6"/>
      <c r="AO156" s="7"/>
      <c r="AP156" s="7"/>
      <c r="AQ156" s="7"/>
      <c r="AR156" s="7"/>
      <c r="AT156" s="6"/>
      <c r="BH156" s="7"/>
      <c r="BI156" s="7"/>
      <c r="BJ156" s="7"/>
      <c r="BK156" s="7"/>
      <c r="BL156" s="7"/>
      <c r="BM156" s="7"/>
      <c r="BN156" s="7"/>
      <c r="BO156" s="7"/>
      <c r="CP156" s="6"/>
    </row>
    <row r="157" spans="3:94" ht="14.25" customHeight="1">
      <c r="C157" s="6"/>
      <c r="D157" s="7"/>
      <c r="E157" s="7"/>
      <c r="AM157" s="7"/>
      <c r="AN157" s="6"/>
      <c r="AO157" s="7"/>
      <c r="AP157" s="7"/>
      <c r="AQ157" s="7"/>
      <c r="AR157" s="7"/>
      <c r="AT157" s="6"/>
      <c r="BH157" s="7"/>
      <c r="BI157" s="7"/>
      <c r="BJ157" s="7"/>
      <c r="BK157" s="7"/>
      <c r="BL157" s="7"/>
      <c r="BM157" s="7"/>
      <c r="BN157" s="7"/>
      <c r="BO157" s="7"/>
      <c r="CP157" s="6"/>
    </row>
    <row r="158" spans="3:94" ht="14.25" customHeight="1">
      <c r="C158" s="6"/>
      <c r="D158" s="7"/>
      <c r="E158" s="7"/>
      <c r="AM158" s="7"/>
      <c r="AN158" s="6"/>
      <c r="AO158" s="7"/>
      <c r="AP158" s="7"/>
      <c r="AQ158" s="7"/>
      <c r="AR158" s="7"/>
      <c r="AT158" s="6"/>
      <c r="BH158" s="7"/>
      <c r="BI158" s="7"/>
      <c r="BJ158" s="7"/>
      <c r="BK158" s="7"/>
      <c r="BL158" s="7"/>
      <c r="BM158" s="7"/>
      <c r="BN158" s="7"/>
      <c r="BO158" s="7"/>
      <c r="CP158" s="6"/>
    </row>
    <row r="159" spans="3:94" ht="14.25" customHeight="1">
      <c r="C159" s="6"/>
      <c r="D159" s="7"/>
      <c r="E159" s="7"/>
      <c r="AM159" s="7"/>
      <c r="AN159" s="6"/>
      <c r="AO159" s="7"/>
      <c r="AP159" s="7"/>
      <c r="AQ159" s="7"/>
      <c r="AR159" s="7"/>
      <c r="AT159" s="6"/>
      <c r="BH159" s="7"/>
      <c r="BI159" s="7"/>
      <c r="BJ159" s="7"/>
      <c r="BK159" s="7"/>
      <c r="BL159" s="7"/>
      <c r="BM159" s="7"/>
      <c r="BN159" s="7"/>
      <c r="BO159" s="7"/>
      <c r="CP159" s="6"/>
    </row>
    <row r="160" spans="3:94" ht="14.25" customHeight="1">
      <c r="C160" s="6"/>
      <c r="D160" s="7"/>
      <c r="E160" s="7"/>
      <c r="AM160" s="7"/>
      <c r="AN160" s="6"/>
      <c r="AO160" s="7"/>
      <c r="AP160" s="7"/>
      <c r="AQ160" s="7"/>
      <c r="AR160" s="7"/>
      <c r="AT160" s="6"/>
      <c r="BH160" s="7"/>
      <c r="BI160" s="7"/>
      <c r="BJ160" s="7"/>
      <c r="BK160" s="7"/>
      <c r="BL160" s="7"/>
      <c r="BM160" s="7"/>
      <c r="BN160" s="7"/>
      <c r="BO160" s="7"/>
      <c r="CP160" s="6"/>
    </row>
    <row r="161" spans="3:94" ht="14.25" customHeight="1">
      <c r="C161" s="6"/>
      <c r="D161" s="7"/>
      <c r="E161" s="7"/>
      <c r="AM161" s="7"/>
      <c r="AN161" s="6"/>
      <c r="AO161" s="7"/>
      <c r="AP161" s="7"/>
      <c r="AQ161" s="7"/>
      <c r="AR161" s="7"/>
      <c r="AT161" s="6"/>
      <c r="BH161" s="7"/>
      <c r="BI161" s="7"/>
      <c r="BJ161" s="7"/>
      <c r="BK161" s="7"/>
      <c r="BL161" s="7"/>
      <c r="BM161" s="7"/>
      <c r="BN161" s="7"/>
      <c r="BO161" s="7"/>
      <c r="CP161" s="6"/>
    </row>
    <row r="162" spans="3:94" ht="14.25" customHeight="1">
      <c r="C162" s="6"/>
      <c r="D162" s="7"/>
      <c r="E162" s="7"/>
      <c r="AM162" s="7"/>
      <c r="AN162" s="6"/>
      <c r="AO162" s="7"/>
      <c r="AP162" s="7"/>
      <c r="AQ162" s="7"/>
      <c r="AR162" s="7"/>
      <c r="AT162" s="6"/>
      <c r="BH162" s="7"/>
      <c r="BI162" s="7"/>
      <c r="BJ162" s="7"/>
      <c r="BK162" s="7"/>
      <c r="BL162" s="7"/>
      <c r="BM162" s="7"/>
      <c r="BN162" s="7"/>
      <c r="BO162" s="7"/>
      <c r="CP162" s="6"/>
    </row>
    <row r="163" spans="3:94" ht="14.25" customHeight="1">
      <c r="C163" s="6"/>
      <c r="D163" s="7"/>
      <c r="E163" s="7"/>
      <c r="AM163" s="7"/>
      <c r="AN163" s="6"/>
      <c r="AO163" s="7"/>
      <c r="AP163" s="7"/>
      <c r="AQ163" s="7"/>
      <c r="AR163" s="7"/>
      <c r="AT163" s="6"/>
      <c r="BH163" s="7"/>
      <c r="BI163" s="7"/>
      <c r="BJ163" s="7"/>
      <c r="BK163" s="7"/>
      <c r="BL163" s="7"/>
      <c r="BM163" s="7"/>
      <c r="BN163" s="7"/>
      <c r="BO163" s="7"/>
      <c r="CP163" s="6"/>
    </row>
    <row r="164" spans="3:94" ht="14.25" customHeight="1">
      <c r="C164" s="6"/>
      <c r="D164" s="7"/>
      <c r="E164" s="7"/>
      <c r="AM164" s="7"/>
      <c r="AN164" s="6"/>
      <c r="AO164" s="7"/>
      <c r="AP164" s="7"/>
      <c r="AQ164" s="7"/>
      <c r="AR164" s="7"/>
      <c r="AT164" s="6"/>
      <c r="BH164" s="7"/>
      <c r="BI164" s="7"/>
      <c r="BJ164" s="7"/>
      <c r="BK164" s="7"/>
      <c r="BL164" s="7"/>
      <c r="BM164" s="7"/>
      <c r="BN164" s="7"/>
      <c r="BO164" s="7"/>
      <c r="CP164" s="6"/>
    </row>
    <row r="165" spans="3:94" ht="14.25" customHeight="1">
      <c r="C165" s="6"/>
      <c r="D165" s="7"/>
      <c r="E165" s="7"/>
      <c r="AM165" s="7"/>
      <c r="AN165" s="6"/>
      <c r="AO165" s="7"/>
      <c r="AP165" s="7"/>
      <c r="AQ165" s="7"/>
      <c r="AR165" s="7"/>
      <c r="AT165" s="6"/>
      <c r="BH165" s="7"/>
      <c r="BI165" s="7"/>
      <c r="BJ165" s="7"/>
      <c r="BK165" s="7"/>
      <c r="BL165" s="7"/>
      <c r="BM165" s="7"/>
      <c r="BN165" s="7"/>
      <c r="BO165" s="7"/>
      <c r="CP165" s="6"/>
    </row>
    <row r="166" spans="3:94" ht="14.25" customHeight="1">
      <c r="C166" s="6"/>
      <c r="D166" s="7"/>
      <c r="E166" s="7"/>
      <c r="AM166" s="7"/>
      <c r="AN166" s="6"/>
      <c r="AO166" s="7"/>
      <c r="AP166" s="7"/>
      <c r="AQ166" s="7"/>
      <c r="AR166" s="7"/>
      <c r="AT166" s="6"/>
      <c r="BH166" s="7"/>
      <c r="BI166" s="7"/>
      <c r="BJ166" s="7"/>
      <c r="BK166" s="7"/>
      <c r="BL166" s="7"/>
      <c r="BM166" s="7"/>
      <c r="BN166" s="7"/>
      <c r="BO166" s="7"/>
      <c r="CP166" s="6"/>
    </row>
    <row r="167" spans="3:94" ht="14.25" customHeight="1">
      <c r="C167" s="6"/>
      <c r="D167" s="7"/>
      <c r="E167" s="7"/>
      <c r="AM167" s="7"/>
      <c r="AN167" s="6"/>
      <c r="AO167" s="7"/>
      <c r="AP167" s="7"/>
      <c r="AQ167" s="7"/>
      <c r="AR167" s="7"/>
      <c r="AT167" s="6"/>
      <c r="BH167" s="7"/>
      <c r="BI167" s="7"/>
      <c r="BJ167" s="7"/>
      <c r="BK167" s="7"/>
      <c r="BL167" s="7"/>
      <c r="BM167" s="7"/>
      <c r="BN167" s="7"/>
      <c r="BO167" s="7"/>
      <c r="CP167" s="6"/>
    </row>
    <row r="168" spans="3:94" ht="14.25" customHeight="1">
      <c r="C168" s="6"/>
      <c r="D168" s="7"/>
      <c r="E168" s="7"/>
      <c r="AM168" s="7"/>
      <c r="AN168" s="6"/>
      <c r="AO168" s="7"/>
      <c r="AP168" s="7"/>
      <c r="AQ168" s="7"/>
      <c r="AR168" s="7"/>
      <c r="AT168" s="6"/>
      <c r="BH168" s="7"/>
      <c r="BI168" s="7"/>
      <c r="BJ168" s="7"/>
      <c r="BK168" s="7"/>
      <c r="BL168" s="7"/>
      <c r="BM168" s="7"/>
      <c r="BN168" s="7"/>
      <c r="BO168" s="7"/>
      <c r="CP168" s="6"/>
    </row>
    <row r="169" spans="3:94" ht="14.25" customHeight="1">
      <c r="C169" s="6"/>
      <c r="D169" s="7"/>
      <c r="E169" s="7"/>
      <c r="AM169" s="7"/>
      <c r="AN169" s="6"/>
      <c r="AO169" s="7"/>
      <c r="AP169" s="7"/>
      <c r="AQ169" s="7"/>
      <c r="AR169" s="7"/>
      <c r="AT169" s="6"/>
      <c r="BH169" s="7"/>
      <c r="BI169" s="7"/>
      <c r="BJ169" s="7"/>
      <c r="BK169" s="7"/>
      <c r="BL169" s="7"/>
      <c r="BM169" s="7"/>
      <c r="BN169" s="7"/>
      <c r="BO169" s="7"/>
      <c r="CP169" s="6"/>
    </row>
    <row r="170" spans="3:94" ht="14.25" customHeight="1">
      <c r="C170" s="6"/>
      <c r="D170" s="7"/>
      <c r="E170" s="7"/>
      <c r="AM170" s="7"/>
      <c r="AN170" s="6"/>
      <c r="AO170" s="7"/>
      <c r="AP170" s="7"/>
      <c r="AQ170" s="7"/>
      <c r="AR170" s="7"/>
      <c r="AT170" s="6"/>
      <c r="BH170" s="7"/>
      <c r="BI170" s="7"/>
      <c r="BJ170" s="7"/>
      <c r="BK170" s="7"/>
      <c r="BL170" s="7"/>
      <c r="BM170" s="7"/>
      <c r="BN170" s="7"/>
      <c r="BO170" s="7"/>
      <c r="CP170" s="6"/>
    </row>
    <row r="171" spans="3:94" ht="14.25" customHeight="1">
      <c r="C171" s="6"/>
      <c r="D171" s="7"/>
      <c r="E171" s="7"/>
      <c r="AM171" s="7"/>
      <c r="AN171" s="6"/>
      <c r="AO171" s="7"/>
      <c r="AP171" s="7"/>
      <c r="AQ171" s="7"/>
      <c r="AR171" s="7"/>
      <c r="AT171" s="6"/>
      <c r="BH171" s="7"/>
      <c r="BI171" s="7"/>
      <c r="BJ171" s="7"/>
      <c r="BK171" s="7"/>
      <c r="BL171" s="7"/>
      <c r="BM171" s="7"/>
      <c r="BN171" s="7"/>
      <c r="BO171" s="7"/>
      <c r="CP171" s="6"/>
    </row>
    <row r="172" spans="3:94" ht="14.25" customHeight="1">
      <c r="C172" s="6"/>
      <c r="D172" s="7"/>
      <c r="E172" s="7"/>
      <c r="AM172" s="7"/>
      <c r="AN172" s="6"/>
      <c r="AO172" s="7"/>
      <c r="AP172" s="7"/>
      <c r="AQ172" s="7"/>
      <c r="AR172" s="7"/>
      <c r="AT172" s="6"/>
      <c r="BH172" s="7"/>
      <c r="BI172" s="7"/>
      <c r="BJ172" s="7"/>
      <c r="BK172" s="7"/>
      <c r="BL172" s="7"/>
      <c r="BM172" s="7"/>
      <c r="BN172" s="7"/>
      <c r="BO172" s="7"/>
      <c r="CP172" s="6"/>
    </row>
    <row r="173" spans="3:94" ht="14.25" customHeight="1">
      <c r="C173" s="6"/>
      <c r="D173" s="7"/>
      <c r="E173" s="7"/>
      <c r="AM173" s="7"/>
      <c r="AN173" s="6"/>
      <c r="AO173" s="7"/>
      <c r="AP173" s="7"/>
      <c r="AQ173" s="7"/>
      <c r="AR173" s="7"/>
      <c r="AT173" s="6"/>
      <c r="BH173" s="7"/>
      <c r="BI173" s="7"/>
      <c r="BJ173" s="7"/>
      <c r="BK173" s="7"/>
      <c r="BL173" s="7"/>
      <c r="BM173" s="7"/>
      <c r="BN173" s="7"/>
      <c r="BO173" s="7"/>
      <c r="CP173" s="6"/>
    </row>
    <row r="174" spans="3:94" ht="14.25" customHeight="1">
      <c r="C174" s="6"/>
      <c r="D174" s="7"/>
      <c r="E174" s="7"/>
      <c r="AM174" s="7"/>
      <c r="AN174" s="6"/>
      <c r="AO174" s="7"/>
      <c r="AP174" s="7"/>
      <c r="AQ174" s="7"/>
      <c r="AR174" s="7"/>
      <c r="AT174" s="6"/>
      <c r="BH174" s="7"/>
      <c r="BI174" s="7"/>
      <c r="BJ174" s="7"/>
      <c r="BK174" s="7"/>
      <c r="BL174" s="7"/>
      <c r="BM174" s="7"/>
      <c r="BN174" s="7"/>
      <c r="BO174" s="7"/>
      <c r="CP174" s="6"/>
    </row>
    <row r="175" spans="3:94" ht="14.25" customHeight="1">
      <c r="C175" s="6"/>
      <c r="D175" s="7"/>
      <c r="E175" s="7"/>
      <c r="AM175" s="7"/>
      <c r="AN175" s="6"/>
      <c r="AO175" s="7"/>
      <c r="AP175" s="7"/>
      <c r="AQ175" s="7"/>
      <c r="AR175" s="7"/>
      <c r="AT175" s="6"/>
      <c r="BH175" s="7"/>
      <c r="BI175" s="7"/>
      <c r="BJ175" s="7"/>
      <c r="BK175" s="7"/>
      <c r="BL175" s="7"/>
      <c r="BM175" s="7"/>
      <c r="BN175" s="7"/>
      <c r="BO175" s="7"/>
      <c r="CP175" s="6"/>
    </row>
    <row r="176" spans="3:94" ht="14.25" customHeight="1">
      <c r="C176" s="6"/>
      <c r="D176" s="7"/>
      <c r="E176" s="7"/>
      <c r="AM176" s="7"/>
      <c r="AN176" s="6"/>
      <c r="AO176" s="7"/>
      <c r="AP176" s="7"/>
      <c r="AQ176" s="7"/>
      <c r="AR176" s="7"/>
      <c r="AT176" s="6"/>
      <c r="BH176" s="7"/>
      <c r="BI176" s="7"/>
      <c r="BJ176" s="7"/>
      <c r="BK176" s="7"/>
      <c r="BL176" s="7"/>
      <c r="BM176" s="7"/>
      <c r="BN176" s="7"/>
      <c r="BO176" s="7"/>
      <c r="CP176" s="6"/>
    </row>
    <row r="177" spans="3:94" ht="14.25" customHeight="1">
      <c r="C177" s="6"/>
      <c r="D177" s="7"/>
      <c r="E177" s="7"/>
      <c r="AM177" s="7"/>
      <c r="AN177" s="6"/>
      <c r="AO177" s="7"/>
      <c r="AP177" s="7"/>
      <c r="AQ177" s="7"/>
      <c r="AR177" s="7"/>
      <c r="AT177" s="6"/>
      <c r="BH177" s="7"/>
      <c r="BI177" s="7"/>
      <c r="BJ177" s="7"/>
      <c r="BK177" s="7"/>
      <c r="BL177" s="7"/>
      <c r="BM177" s="7"/>
      <c r="BN177" s="7"/>
      <c r="BO177" s="7"/>
      <c r="CP177" s="6"/>
    </row>
    <row r="178" spans="3:94" ht="14.25" customHeight="1">
      <c r="C178" s="6"/>
      <c r="D178" s="7"/>
      <c r="E178" s="7"/>
      <c r="AM178" s="7"/>
      <c r="AN178" s="6"/>
      <c r="AO178" s="7"/>
      <c r="AP178" s="7"/>
      <c r="AQ178" s="7"/>
      <c r="AR178" s="7"/>
      <c r="AT178" s="6"/>
      <c r="BH178" s="7"/>
      <c r="BI178" s="7"/>
      <c r="BJ178" s="7"/>
      <c r="BK178" s="7"/>
      <c r="BL178" s="7"/>
      <c r="BM178" s="7"/>
      <c r="BN178" s="7"/>
      <c r="BO178" s="7"/>
      <c r="CP178" s="6"/>
    </row>
    <row r="179" spans="3:94" ht="14.25" customHeight="1">
      <c r="C179" s="6"/>
      <c r="D179" s="7"/>
      <c r="E179" s="7"/>
      <c r="AM179" s="7"/>
      <c r="AN179" s="6"/>
      <c r="AO179" s="7"/>
      <c r="AP179" s="7"/>
      <c r="AQ179" s="7"/>
      <c r="AR179" s="7"/>
      <c r="AT179" s="6"/>
      <c r="BH179" s="7"/>
      <c r="BI179" s="7"/>
      <c r="BJ179" s="7"/>
      <c r="BK179" s="7"/>
      <c r="BL179" s="7"/>
      <c r="BM179" s="7"/>
      <c r="BN179" s="7"/>
      <c r="BO179" s="7"/>
      <c r="CP179" s="6"/>
    </row>
    <row r="180" spans="3:94" ht="14.25" customHeight="1">
      <c r="C180" s="6"/>
      <c r="D180" s="7"/>
      <c r="E180" s="7"/>
      <c r="AM180" s="7"/>
      <c r="AN180" s="6"/>
      <c r="AO180" s="7"/>
      <c r="AP180" s="7"/>
      <c r="AQ180" s="7"/>
      <c r="AR180" s="7"/>
      <c r="AT180" s="6"/>
      <c r="BH180" s="7"/>
      <c r="BI180" s="7"/>
      <c r="BJ180" s="7"/>
      <c r="BK180" s="7"/>
      <c r="BL180" s="7"/>
      <c r="BM180" s="7"/>
      <c r="BN180" s="7"/>
      <c r="BO180" s="7"/>
      <c r="CP180" s="6"/>
    </row>
    <row r="181" spans="3:94" ht="14.25" customHeight="1">
      <c r="C181" s="6"/>
      <c r="D181" s="7"/>
      <c r="E181" s="7"/>
      <c r="AM181" s="7"/>
      <c r="AN181" s="6"/>
      <c r="AO181" s="7"/>
      <c r="AP181" s="7"/>
      <c r="AQ181" s="7"/>
      <c r="AR181" s="7"/>
      <c r="AT181" s="6"/>
      <c r="BH181" s="7"/>
      <c r="BI181" s="7"/>
      <c r="BJ181" s="7"/>
      <c r="BK181" s="7"/>
      <c r="BL181" s="7"/>
      <c r="BM181" s="7"/>
      <c r="BN181" s="7"/>
      <c r="BO181" s="7"/>
      <c r="CP181" s="6"/>
    </row>
    <row r="182" spans="3:94" ht="14.25" customHeight="1">
      <c r="C182" s="6"/>
      <c r="D182" s="7"/>
      <c r="E182" s="7"/>
      <c r="AM182" s="7"/>
      <c r="AN182" s="6"/>
      <c r="AO182" s="7"/>
      <c r="AP182" s="7"/>
      <c r="AQ182" s="7"/>
      <c r="AR182" s="7"/>
      <c r="AT182" s="6"/>
      <c r="BH182" s="7"/>
      <c r="BI182" s="7"/>
      <c r="BJ182" s="7"/>
      <c r="BK182" s="7"/>
      <c r="BL182" s="7"/>
      <c r="BM182" s="7"/>
      <c r="BN182" s="7"/>
      <c r="BO182" s="7"/>
      <c r="CP182" s="6"/>
    </row>
    <row r="183" spans="3:94" ht="14.25" customHeight="1">
      <c r="C183" s="6"/>
      <c r="D183" s="7"/>
      <c r="E183" s="7"/>
      <c r="AM183" s="7"/>
      <c r="AN183" s="6"/>
      <c r="AO183" s="7"/>
      <c r="AP183" s="7"/>
      <c r="AQ183" s="7"/>
      <c r="AR183" s="7"/>
      <c r="AT183" s="6"/>
      <c r="BH183" s="7"/>
      <c r="BI183" s="7"/>
      <c r="BJ183" s="7"/>
      <c r="BK183" s="7"/>
      <c r="BL183" s="7"/>
      <c r="BM183" s="7"/>
      <c r="BN183" s="7"/>
      <c r="BO183" s="7"/>
      <c r="CP183" s="6"/>
    </row>
    <row r="184" spans="3:94" ht="14.25" customHeight="1">
      <c r="C184" s="6"/>
      <c r="D184" s="7"/>
      <c r="E184" s="7"/>
      <c r="AM184" s="7"/>
      <c r="AN184" s="6"/>
      <c r="AO184" s="7"/>
      <c r="AP184" s="7"/>
      <c r="AQ184" s="7"/>
      <c r="AR184" s="7"/>
      <c r="AT184" s="6"/>
      <c r="BH184" s="7"/>
      <c r="BI184" s="7"/>
      <c r="BJ184" s="7"/>
      <c r="BK184" s="7"/>
      <c r="BL184" s="7"/>
      <c r="BM184" s="7"/>
      <c r="BN184" s="7"/>
      <c r="BO184" s="7"/>
      <c r="CP184" s="6"/>
    </row>
    <row r="185" spans="3:94" ht="14.25" customHeight="1">
      <c r="C185" s="6"/>
      <c r="D185" s="7"/>
      <c r="E185" s="7"/>
      <c r="AM185" s="7"/>
      <c r="AN185" s="6"/>
      <c r="AO185" s="7"/>
      <c r="AP185" s="7"/>
      <c r="AQ185" s="7"/>
      <c r="AR185" s="7"/>
      <c r="AT185" s="6"/>
      <c r="BH185" s="7"/>
      <c r="BI185" s="7"/>
      <c r="BJ185" s="7"/>
      <c r="BK185" s="7"/>
      <c r="BL185" s="7"/>
      <c r="BM185" s="7"/>
      <c r="BN185" s="7"/>
      <c r="BO185" s="7"/>
      <c r="CP185" s="6"/>
    </row>
    <row r="186" spans="3:94" ht="14.25" customHeight="1">
      <c r="C186" s="6"/>
      <c r="D186" s="7"/>
      <c r="E186" s="7"/>
      <c r="AM186" s="7"/>
      <c r="AN186" s="6"/>
      <c r="AO186" s="7"/>
      <c r="AP186" s="7"/>
      <c r="AQ186" s="7"/>
      <c r="AR186" s="7"/>
      <c r="AT186" s="6"/>
      <c r="BH186" s="7"/>
      <c r="BI186" s="7"/>
      <c r="BJ186" s="7"/>
      <c r="BK186" s="7"/>
      <c r="BL186" s="7"/>
      <c r="BM186" s="7"/>
      <c r="BN186" s="7"/>
      <c r="BO186" s="7"/>
      <c r="CP186" s="6"/>
    </row>
    <row r="187" spans="3:94" ht="14.25" customHeight="1">
      <c r="C187" s="6"/>
      <c r="D187" s="7"/>
      <c r="E187" s="7"/>
      <c r="AM187" s="7"/>
      <c r="AN187" s="6"/>
      <c r="AO187" s="7"/>
      <c r="AP187" s="7"/>
      <c r="AQ187" s="7"/>
      <c r="AR187" s="7"/>
      <c r="AT187" s="6"/>
      <c r="BH187" s="7"/>
      <c r="BI187" s="7"/>
      <c r="BJ187" s="7"/>
      <c r="BK187" s="7"/>
      <c r="BL187" s="7"/>
      <c r="BM187" s="7"/>
      <c r="BN187" s="7"/>
      <c r="BO187" s="7"/>
      <c r="CP187" s="6"/>
    </row>
    <row r="188" spans="3:94" ht="14.25" customHeight="1">
      <c r="C188" s="6"/>
      <c r="D188" s="7"/>
      <c r="E188" s="7"/>
      <c r="AM188" s="7"/>
      <c r="AN188" s="6"/>
      <c r="AO188" s="7"/>
      <c r="AP188" s="7"/>
      <c r="AQ188" s="7"/>
      <c r="AR188" s="7"/>
      <c r="AT188" s="6"/>
      <c r="BH188" s="7"/>
      <c r="BI188" s="7"/>
      <c r="BJ188" s="7"/>
      <c r="BK188" s="7"/>
      <c r="BL188" s="7"/>
      <c r="BM188" s="7"/>
      <c r="BN188" s="7"/>
      <c r="BO188" s="7"/>
      <c r="CP188" s="6"/>
    </row>
    <row r="189" spans="3:94" ht="14.25" customHeight="1">
      <c r="C189" s="6"/>
      <c r="D189" s="7"/>
      <c r="E189" s="7"/>
      <c r="AM189" s="7"/>
      <c r="AN189" s="6"/>
      <c r="AO189" s="7"/>
      <c r="AP189" s="7"/>
      <c r="AQ189" s="7"/>
      <c r="AR189" s="7"/>
      <c r="AT189" s="6"/>
      <c r="BH189" s="7"/>
      <c r="BI189" s="7"/>
      <c r="BJ189" s="7"/>
      <c r="BK189" s="7"/>
      <c r="BL189" s="7"/>
      <c r="BM189" s="7"/>
      <c r="BN189" s="7"/>
      <c r="BO189" s="7"/>
      <c r="CP189" s="6"/>
    </row>
    <row r="190" spans="3:94" ht="14.25" customHeight="1">
      <c r="C190" s="6"/>
      <c r="D190" s="7"/>
      <c r="E190" s="7"/>
      <c r="AM190" s="7"/>
      <c r="AN190" s="6"/>
      <c r="AO190" s="7"/>
      <c r="AP190" s="7"/>
      <c r="AQ190" s="7"/>
      <c r="AR190" s="7"/>
      <c r="AT190" s="6"/>
      <c r="BH190" s="7"/>
      <c r="BI190" s="7"/>
      <c r="BJ190" s="7"/>
      <c r="BK190" s="7"/>
      <c r="BL190" s="7"/>
      <c r="BM190" s="7"/>
      <c r="BN190" s="7"/>
      <c r="BO190" s="7"/>
      <c r="CP190" s="6"/>
    </row>
    <row r="191" spans="3:94" ht="14.25" customHeight="1">
      <c r="C191" s="6"/>
      <c r="D191" s="7"/>
      <c r="E191" s="7"/>
      <c r="AM191" s="7"/>
      <c r="AN191" s="6"/>
      <c r="AO191" s="7"/>
      <c r="AP191" s="7"/>
      <c r="AQ191" s="7"/>
      <c r="AR191" s="7"/>
      <c r="AT191" s="6"/>
      <c r="BH191" s="7"/>
      <c r="BI191" s="7"/>
      <c r="BJ191" s="7"/>
      <c r="BK191" s="7"/>
      <c r="BL191" s="7"/>
      <c r="BM191" s="7"/>
      <c r="BN191" s="7"/>
      <c r="BO191" s="7"/>
      <c r="CP191" s="6"/>
    </row>
    <row r="192" spans="3:94" ht="14.25" customHeight="1">
      <c r="C192" s="6"/>
      <c r="D192" s="7"/>
      <c r="E192" s="7"/>
      <c r="AM192" s="7"/>
      <c r="AN192" s="6"/>
      <c r="AO192" s="7"/>
      <c r="AP192" s="7"/>
      <c r="AQ192" s="7"/>
      <c r="AR192" s="7"/>
      <c r="AT192" s="6"/>
      <c r="BH192" s="7"/>
      <c r="BI192" s="7"/>
      <c r="BJ192" s="7"/>
      <c r="BK192" s="7"/>
      <c r="BL192" s="7"/>
      <c r="BM192" s="7"/>
      <c r="BN192" s="7"/>
      <c r="BO192" s="7"/>
      <c r="CP192" s="6"/>
    </row>
    <row r="193" spans="3:94" ht="14.25" customHeight="1">
      <c r="C193" s="6"/>
      <c r="D193" s="7"/>
      <c r="E193" s="7"/>
      <c r="AM193" s="7"/>
      <c r="AN193" s="6"/>
      <c r="AO193" s="7"/>
      <c r="AP193" s="7"/>
      <c r="AQ193" s="7"/>
      <c r="AR193" s="7"/>
      <c r="AT193" s="6"/>
      <c r="BH193" s="7"/>
      <c r="BI193" s="7"/>
      <c r="BJ193" s="7"/>
      <c r="BK193" s="7"/>
      <c r="BL193" s="7"/>
      <c r="BM193" s="7"/>
      <c r="BN193" s="7"/>
      <c r="BO193" s="7"/>
      <c r="CP193" s="6"/>
    </row>
    <row r="194" spans="3:94" ht="14.25" customHeight="1">
      <c r="C194" s="6"/>
      <c r="D194" s="7"/>
      <c r="E194" s="7"/>
      <c r="AM194" s="7"/>
      <c r="AN194" s="6"/>
      <c r="AO194" s="7"/>
      <c r="AP194" s="7"/>
      <c r="AQ194" s="7"/>
      <c r="AR194" s="7"/>
      <c r="AT194" s="6"/>
      <c r="BH194" s="7"/>
      <c r="BI194" s="7"/>
      <c r="BJ194" s="7"/>
      <c r="BK194" s="7"/>
      <c r="BL194" s="7"/>
      <c r="BM194" s="7"/>
      <c r="BN194" s="7"/>
      <c r="BO194" s="7"/>
      <c r="CP194" s="6"/>
    </row>
    <row r="195" spans="3:94" ht="14.25" customHeight="1">
      <c r="C195" s="6"/>
      <c r="D195" s="7"/>
      <c r="E195" s="7"/>
      <c r="AM195" s="7"/>
      <c r="AN195" s="6"/>
      <c r="AO195" s="7"/>
      <c r="AP195" s="7"/>
      <c r="AQ195" s="7"/>
      <c r="AR195" s="7"/>
      <c r="AT195" s="6"/>
      <c r="BH195" s="7"/>
      <c r="BI195" s="7"/>
      <c r="BJ195" s="7"/>
      <c r="BK195" s="7"/>
      <c r="BL195" s="7"/>
      <c r="BM195" s="7"/>
      <c r="BN195" s="7"/>
      <c r="BO195" s="7"/>
      <c r="CP195" s="6"/>
    </row>
    <row r="196" spans="3:94" ht="14.25" customHeight="1">
      <c r="C196" s="6"/>
      <c r="D196" s="7"/>
      <c r="E196" s="7"/>
      <c r="AM196" s="7"/>
      <c r="AN196" s="6"/>
      <c r="AO196" s="7"/>
      <c r="AP196" s="7"/>
      <c r="AQ196" s="7"/>
      <c r="AR196" s="7"/>
      <c r="AT196" s="6"/>
      <c r="BH196" s="7"/>
      <c r="BI196" s="7"/>
      <c r="BJ196" s="7"/>
      <c r="BK196" s="7"/>
      <c r="BL196" s="7"/>
      <c r="BM196" s="7"/>
      <c r="BN196" s="7"/>
      <c r="BO196" s="7"/>
      <c r="CP196" s="6"/>
    </row>
    <row r="197" spans="3:94" ht="14.25" customHeight="1">
      <c r="C197" s="6"/>
      <c r="D197" s="7"/>
      <c r="E197" s="7"/>
      <c r="AM197" s="7"/>
      <c r="AN197" s="6"/>
      <c r="AO197" s="7"/>
      <c r="AP197" s="7"/>
      <c r="AQ197" s="7"/>
      <c r="AR197" s="7"/>
      <c r="AT197" s="6"/>
      <c r="BH197" s="7"/>
      <c r="BI197" s="7"/>
      <c r="BJ197" s="7"/>
      <c r="BK197" s="7"/>
      <c r="BL197" s="7"/>
      <c r="BM197" s="7"/>
      <c r="BN197" s="7"/>
      <c r="BO197" s="7"/>
      <c r="CP197" s="6"/>
    </row>
    <row r="198" spans="3:94" ht="14.25" customHeight="1">
      <c r="C198" s="6"/>
      <c r="D198" s="7"/>
      <c r="E198" s="7"/>
      <c r="AM198" s="7"/>
      <c r="AN198" s="6"/>
      <c r="AO198" s="7"/>
      <c r="AP198" s="7"/>
      <c r="AQ198" s="7"/>
      <c r="AR198" s="7"/>
      <c r="AT198" s="6"/>
      <c r="BH198" s="7"/>
      <c r="BI198" s="7"/>
      <c r="BJ198" s="7"/>
      <c r="BK198" s="7"/>
      <c r="BL198" s="7"/>
      <c r="BM198" s="7"/>
      <c r="BN198" s="7"/>
      <c r="BO198" s="7"/>
      <c r="CP198" s="6"/>
    </row>
    <row r="199" spans="3:94" ht="14.25" customHeight="1">
      <c r="C199" s="6"/>
      <c r="D199" s="7"/>
      <c r="E199" s="7"/>
      <c r="AM199" s="7"/>
      <c r="AN199" s="6"/>
      <c r="AO199" s="7"/>
      <c r="AP199" s="7"/>
      <c r="AQ199" s="7"/>
      <c r="AR199" s="7"/>
      <c r="AT199" s="6"/>
      <c r="BH199" s="7"/>
      <c r="BI199" s="7"/>
      <c r="BJ199" s="7"/>
      <c r="BK199" s="7"/>
      <c r="BL199" s="7"/>
      <c r="BM199" s="7"/>
      <c r="BN199" s="7"/>
      <c r="BO199" s="7"/>
      <c r="CP199" s="6"/>
    </row>
    <row r="200" spans="3:94" ht="14.25" customHeight="1">
      <c r="C200" s="6"/>
      <c r="D200" s="7"/>
      <c r="E200" s="7"/>
      <c r="AM200" s="7"/>
      <c r="AN200" s="6"/>
      <c r="AO200" s="7"/>
      <c r="AP200" s="7"/>
      <c r="AQ200" s="7"/>
      <c r="AR200" s="7"/>
      <c r="AT200" s="6"/>
      <c r="BH200" s="7"/>
      <c r="BI200" s="7"/>
      <c r="BJ200" s="7"/>
      <c r="BK200" s="7"/>
      <c r="BL200" s="7"/>
      <c r="BM200" s="7"/>
      <c r="BN200" s="7"/>
      <c r="BO200" s="7"/>
      <c r="CP200" s="6"/>
    </row>
    <row r="201" spans="3:94" ht="14.25" customHeight="1">
      <c r="C201" s="6"/>
      <c r="D201" s="7"/>
      <c r="E201" s="7"/>
      <c r="AM201" s="7"/>
      <c r="AN201" s="6"/>
      <c r="AO201" s="7"/>
      <c r="AP201" s="7"/>
      <c r="AQ201" s="7"/>
      <c r="AR201" s="7"/>
      <c r="AT201" s="6"/>
      <c r="BH201" s="7"/>
      <c r="BI201" s="7"/>
      <c r="BJ201" s="7"/>
      <c r="BK201" s="7"/>
      <c r="BL201" s="7"/>
      <c r="BM201" s="7"/>
      <c r="BN201" s="7"/>
      <c r="BO201" s="7"/>
      <c r="CP201" s="6"/>
    </row>
    <row r="202" spans="3:94" ht="14.25" customHeight="1">
      <c r="C202" s="6"/>
      <c r="D202" s="7"/>
      <c r="E202" s="7"/>
      <c r="AM202" s="7"/>
      <c r="AN202" s="6"/>
      <c r="AO202" s="7"/>
      <c r="AP202" s="7"/>
      <c r="AQ202" s="7"/>
      <c r="AR202" s="7"/>
      <c r="AT202" s="6"/>
      <c r="BH202" s="7"/>
      <c r="BI202" s="7"/>
      <c r="BJ202" s="7"/>
      <c r="BK202" s="7"/>
      <c r="BL202" s="7"/>
      <c r="BM202" s="7"/>
      <c r="BN202" s="7"/>
      <c r="BO202" s="7"/>
      <c r="CP202" s="6"/>
    </row>
    <row r="203" spans="3:94" ht="14.25" customHeight="1">
      <c r="C203" s="6"/>
      <c r="D203" s="7"/>
      <c r="E203" s="7"/>
      <c r="AM203" s="7"/>
      <c r="AN203" s="6"/>
      <c r="AO203" s="7"/>
      <c r="AP203" s="7"/>
      <c r="AQ203" s="7"/>
      <c r="AR203" s="7"/>
      <c r="AT203" s="6"/>
      <c r="BH203" s="7"/>
      <c r="BI203" s="7"/>
      <c r="BJ203" s="7"/>
      <c r="BK203" s="7"/>
      <c r="BL203" s="7"/>
      <c r="BM203" s="7"/>
      <c r="BN203" s="7"/>
      <c r="BO203" s="7"/>
      <c r="CP203" s="6"/>
    </row>
    <row r="204" spans="3:94" ht="14.25" customHeight="1">
      <c r="C204" s="6"/>
      <c r="D204" s="7"/>
      <c r="E204" s="7"/>
      <c r="AM204" s="7"/>
      <c r="AN204" s="6"/>
      <c r="AO204" s="7"/>
      <c r="AP204" s="7"/>
      <c r="AQ204" s="7"/>
      <c r="AR204" s="7"/>
      <c r="AT204" s="6"/>
      <c r="BH204" s="7"/>
      <c r="BI204" s="7"/>
      <c r="BJ204" s="7"/>
      <c r="BK204" s="7"/>
      <c r="BL204" s="7"/>
      <c r="BM204" s="7"/>
      <c r="BN204" s="7"/>
      <c r="BO204" s="7"/>
      <c r="CP204" s="6"/>
    </row>
    <row r="205" spans="3:94" ht="14.25" customHeight="1">
      <c r="C205" s="6"/>
      <c r="D205" s="7"/>
      <c r="E205" s="7"/>
      <c r="AM205" s="7"/>
      <c r="AN205" s="6"/>
      <c r="AO205" s="7"/>
      <c r="AP205" s="7"/>
      <c r="AQ205" s="7"/>
      <c r="AR205" s="7"/>
      <c r="AT205" s="6"/>
      <c r="BH205" s="7"/>
      <c r="BI205" s="7"/>
      <c r="BJ205" s="7"/>
      <c r="BK205" s="7"/>
      <c r="BL205" s="7"/>
      <c r="BM205" s="7"/>
      <c r="BN205" s="7"/>
      <c r="BO205" s="7"/>
      <c r="CP205" s="6"/>
    </row>
    <row r="206" spans="3:94" ht="14.25" customHeight="1">
      <c r="C206" s="6"/>
      <c r="D206" s="7"/>
      <c r="E206" s="7"/>
      <c r="AM206" s="7"/>
      <c r="AN206" s="6"/>
      <c r="AO206" s="7"/>
      <c r="AP206" s="7"/>
      <c r="AQ206" s="7"/>
      <c r="AR206" s="7"/>
      <c r="AT206" s="6"/>
      <c r="BH206" s="7"/>
      <c r="BI206" s="7"/>
      <c r="BJ206" s="7"/>
      <c r="BK206" s="7"/>
      <c r="BL206" s="7"/>
      <c r="BM206" s="7"/>
      <c r="BN206" s="7"/>
      <c r="BO206" s="7"/>
      <c r="CP206" s="6"/>
    </row>
    <row r="207" spans="3:94" ht="14.25" customHeight="1">
      <c r="C207" s="6"/>
      <c r="D207" s="7"/>
      <c r="E207" s="7"/>
      <c r="AM207" s="7"/>
      <c r="AN207" s="6"/>
      <c r="AO207" s="7"/>
      <c r="AP207" s="7"/>
      <c r="AQ207" s="7"/>
      <c r="AR207" s="7"/>
      <c r="AT207" s="6"/>
      <c r="BH207" s="7"/>
      <c r="BI207" s="7"/>
      <c r="BJ207" s="7"/>
      <c r="BK207" s="7"/>
      <c r="BL207" s="7"/>
      <c r="BM207" s="7"/>
      <c r="BN207" s="7"/>
      <c r="BO207" s="7"/>
      <c r="CP207" s="6"/>
    </row>
    <row r="208" spans="3:94" ht="14.25" customHeight="1">
      <c r="C208" s="6"/>
      <c r="D208" s="7"/>
      <c r="E208" s="7"/>
      <c r="AM208" s="7"/>
      <c r="AN208" s="6"/>
      <c r="AO208" s="7"/>
      <c r="AP208" s="7"/>
      <c r="AQ208" s="7"/>
      <c r="AR208" s="7"/>
      <c r="AT208" s="6"/>
      <c r="BH208" s="7"/>
      <c r="BI208" s="7"/>
      <c r="BJ208" s="7"/>
      <c r="BK208" s="7"/>
      <c r="BL208" s="7"/>
      <c r="BM208" s="7"/>
      <c r="BN208" s="7"/>
      <c r="BO208" s="7"/>
      <c r="CP208" s="6"/>
    </row>
    <row r="209" spans="3:94" ht="14.25" customHeight="1">
      <c r="C209" s="6"/>
      <c r="D209" s="7"/>
      <c r="E209" s="7"/>
      <c r="AM209" s="7"/>
      <c r="AN209" s="6"/>
      <c r="AO209" s="7"/>
      <c r="AP209" s="7"/>
      <c r="AQ209" s="7"/>
      <c r="AR209" s="7"/>
      <c r="AT209" s="6"/>
      <c r="BH209" s="7"/>
      <c r="BI209" s="7"/>
      <c r="BJ209" s="7"/>
      <c r="BK209" s="7"/>
      <c r="BL209" s="7"/>
      <c r="BM209" s="7"/>
      <c r="BN209" s="7"/>
      <c r="BO209" s="7"/>
      <c r="CP209" s="6"/>
    </row>
    <row r="210" spans="3:94" ht="14.25" customHeight="1">
      <c r="C210" s="6"/>
      <c r="D210" s="7"/>
      <c r="E210" s="7"/>
      <c r="AM210" s="7"/>
      <c r="AN210" s="6"/>
      <c r="AO210" s="7"/>
      <c r="AP210" s="7"/>
      <c r="AQ210" s="7"/>
      <c r="AR210" s="7"/>
      <c r="AT210" s="6"/>
      <c r="BH210" s="7"/>
      <c r="BI210" s="7"/>
      <c r="BJ210" s="7"/>
      <c r="BK210" s="7"/>
      <c r="BL210" s="7"/>
      <c r="BM210" s="7"/>
      <c r="BN210" s="7"/>
      <c r="BO210" s="7"/>
      <c r="CP210" s="6"/>
    </row>
    <row r="211" spans="3:94" ht="14.25" customHeight="1">
      <c r="C211" s="6"/>
      <c r="D211" s="7"/>
      <c r="E211" s="7"/>
      <c r="AM211" s="7"/>
      <c r="AN211" s="6"/>
      <c r="AO211" s="7"/>
      <c r="AP211" s="7"/>
      <c r="AQ211" s="7"/>
      <c r="AR211" s="7"/>
      <c r="AT211" s="6"/>
      <c r="BH211" s="7"/>
      <c r="BI211" s="7"/>
      <c r="BJ211" s="7"/>
      <c r="BK211" s="7"/>
      <c r="BL211" s="7"/>
      <c r="BM211" s="7"/>
      <c r="BN211" s="7"/>
      <c r="BO211" s="7"/>
      <c r="CP211" s="6"/>
    </row>
    <row r="212" spans="3:94" ht="14.25" customHeight="1">
      <c r="C212" s="6"/>
      <c r="D212" s="7"/>
      <c r="E212" s="7"/>
      <c r="AM212" s="7"/>
      <c r="AN212" s="6"/>
      <c r="AO212" s="7"/>
      <c r="AP212" s="7"/>
      <c r="AQ212" s="7"/>
      <c r="AR212" s="7"/>
      <c r="AT212" s="6"/>
      <c r="BH212" s="7"/>
      <c r="BI212" s="7"/>
      <c r="BJ212" s="7"/>
      <c r="BK212" s="7"/>
      <c r="BL212" s="7"/>
      <c r="BM212" s="7"/>
      <c r="BN212" s="7"/>
      <c r="BO212" s="7"/>
      <c r="CP212" s="6"/>
    </row>
    <row r="213" spans="3:94" ht="14.25" customHeight="1">
      <c r="C213" s="6"/>
      <c r="D213" s="7"/>
      <c r="E213" s="7"/>
      <c r="AM213" s="7"/>
      <c r="AN213" s="6"/>
      <c r="AO213" s="7"/>
      <c r="AP213" s="7"/>
      <c r="AQ213" s="7"/>
      <c r="AR213" s="7"/>
      <c r="AT213" s="6"/>
      <c r="BH213" s="7"/>
      <c r="BI213" s="7"/>
      <c r="BJ213" s="7"/>
      <c r="BK213" s="7"/>
      <c r="BL213" s="7"/>
      <c r="BM213" s="7"/>
      <c r="BN213" s="7"/>
      <c r="BO213" s="7"/>
      <c r="CP213" s="6"/>
    </row>
    <row r="214" spans="3:94" ht="14.25" customHeight="1">
      <c r="C214" s="6"/>
      <c r="D214" s="7"/>
      <c r="E214" s="7"/>
      <c r="AM214" s="7"/>
      <c r="AN214" s="6"/>
      <c r="AO214" s="7"/>
      <c r="AP214" s="7"/>
      <c r="AQ214" s="7"/>
      <c r="AR214" s="7"/>
      <c r="AT214" s="6"/>
      <c r="BH214" s="7"/>
      <c r="BI214" s="7"/>
      <c r="BJ214" s="7"/>
      <c r="BK214" s="7"/>
      <c r="BL214" s="7"/>
      <c r="BM214" s="7"/>
      <c r="BN214" s="7"/>
      <c r="BO214" s="7"/>
      <c r="CP214" s="6"/>
    </row>
    <row r="215" spans="3:94" ht="14.25" customHeight="1">
      <c r="C215" s="6"/>
      <c r="D215" s="7"/>
      <c r="E215" s="7"/>
      <c r="AM215" s="7"/>
      <c r="AN215" s="6"/>
      <c r="AO215" s="7"/>
      <c r="AP215" s="7"/>
      <c r="AQ215" s="7"/>
      <c r="AR215" s="7"/>
      <c r="AT215" s="6"/>
      <c r="BH215" s="7"/>
      <c r="BI215" s="7"/>
      <c r="BJ215" s="7"/>
      <c r="BK215" s="7"/>
      <c r="BL215" s="7"/>
      <c r="BM215" s="7"/>
      <c r="BN215" s="7"/>
      <c r="BO215" s="7"/>
      <c r="CP215" s="6"/>
    </row>
    <row r="216" spans="3:94" ht="14.25" customHeight="1">
      <c r="C216" s="6"/>
      <c r="D216" s="7"/>
      <c r="E216" s="7"/>
      <c r="AM216" s="7"/>
      <c r="AN216" s="6"/>
      <c r="AO216" s="7"/>
      <c r="AP216" s="7"/>
      <c r="AQ216" s="7"/>
      <c r="AR216" s="7"/>
      <c r="AT216" s="6"/>
      <c r="BH216" s="7"/>
      <c r="BI216" s="7"/>
      <c r="BJ216" s="7"/>
      <c r="BK216" s="7"/>
      <c r="BL216" s="7"/>
      <c r="BM216" s="7"/>
      <c r="BN216" s="7"/>
      <c r="BO216" s="7"/>
      <c r="CP216" s="6"/>
    </row>
    <row r="217" spans="3:94" ht="14.25" customHeight="1">
      <c r="C217" s="6"/>
      <c r="D217" s="7"/>
      <c r="E217" s="7"/>
      <c r="AM217" s="7"/>
      <c r="AN217" s="6"/>
      <c r="AO217" s="7"/>
      <c r="AP217" s="7"/>
      <c r="AQ217" s="7"/>
      <c r="AR217" s="7"/>
      <c r="AT217" s="6"/>
      <c r="BH217" s="7"/>
      <c r="BI217" s="7"/>
      <c r="BJ217" s="7"/>
      <c r="BK217" s="7"/>
      <c r="BL217" s="7"/>
      <c r="BM217" s="7"/>
      <c r="BN217" s="7"/>
      <c r="BO217" s="7"/>
      <c r="CP217" s="6"/>
    </row>
    <row r="218" spans="3:94" ht="14.25" customHeight="1">
      <c r="C218" s="6"/>
      <c r="D218" s="7"/>
      <c r="E218" s="7"/>
      <c r="AM218" s="7"/>
      <c r="AN218" s="6"/>
      <c r="AO218" s="7"/>
      <c r="AP218" s="7"/>
      <c r="AQ218" s="7"/>
      <c r="AR218" s="7"/>
      <c r="AT218" s="6"/>
      <c r="BH218" s="7"/>
      <c r="BI218" s="7"/>
      <c r="BJ218" s="7"/>
      <c r="BK218" s="7"/>
      <c r="BL218" s="7"/>
      <c r="BM218" s="7"/>
      <c r="BN218" s="7"/>
      <c r="BO218" s="7"/>
      <c r="CP218" s="6"/>
    </row>
    <row r="219" spans="3:94" ht="14.25" customHeight="1">
      <c r="C219" s="6"/>
      <c r="D219" s="7"/>
      <c r="E219" s="7"/>
      <c r="AM219" s="7"/>
      <c r="AN219" s="6"/>
      <c r="AO219" s="7"/>
      <c r="AP219" s="7"/>
      <c r="AQ219" s="7"/>
      <c r="AR219" s="7"/>
      <c r="AT219" s="6"/>
      <c r="BH219" s="7"/>
      <c r="BI219" s="7"/>
      <c r="BJ219" s="7"/>
      <c r="BK219" s="7"/>
      <c r="BL219" s="7"/>
      <c r="BM219" s="7"/>
      <c r="BN219" s="7"/>
      <c r="BO219" s="7"/>
      <c r="CP219" s="6"/>
    </row>
    <row r="220" spans="3:94" ht="14.25" customHeight="1">
      <c r="C220" s="6"/>
      <c r="D220" s="7"/>
      <c r="E220" s="7"/>
      <c r="AM220" s="7"/>
      <c r="AN220" s="6"/>
      <c r="AO220" s="7"/>
      <c r="AP220" s="7"/>
      <c r="AQ220" s="7"/>
      <c r="AR220" s="7"/>
      <c r="AT220" s="6"/>
      <c r="BH220" s="7"/>
      <c r="BI220" s="7"/>
      <c r="BJ220" s="7"/>
      <c r="BK220" s="7"/>
      <c r="BL220" s="7"/>
      <c r="BM220" s="7"/>
      <c r="BN220" s="7"/>
      <c r="BO220" s="7"/>
      <c r="CP220" s="6"/>
    </row>
    <row r="221" spans="3:94" ht="14.25" customHeight="1">
      <c r="C221" s="6"/>
      <c r="D221" s="7"/>
      <c r="E221" s="7"/>
      <c r="AM221" s="7"/>
      <c r="AN221" s="6"/>
      <c r="AO221" s="7"/>
      <c r="AP221" s="7"/>
      <c r="AQ221" s="7"/>
      <c r="AR221" s="7"/>
      <c r="AT221" s="6"/>
      <c r="BH221" s="7"/>
      <c r="BI221" s="7"/>
      <c r="BJ221" s="7"/>
      <c r="BK221" s="7"/>
      <c r="BL221" s="7"/>
      <c r="BM221" s="7"/>
      <c r="BN221" s="7"/>
      <c r="BO221" s="7"/>
      <c r="CP221" s="6"/>
    </row>
    <row r="222" spans="3:94" ht="14.25" customHeight="1">
      <c r="C222" s="6"/>
      <c r="D222" s="7"/>
      <c r="E222" s="7"/>
      <c r="AM222" s="7"/>
      <c r="AN222" s="6"/>
      <c r="AO222" s="7"/>
      <c r="AP222" s="7"/>
      <c r="AQ222" s="7"/>
      <c r="AR222" s="7"/>
      <c r="AT222" s="6"/>
      <c r="BH222" s="7"/>
      <c r="BI222" s="7"/>
      <c r="BJ222" s="7"/>
      <c r="BK222" s="7"/>
      <c r="BL222" s="7"/>
      <c r="BM222" s="7"/>
      <c r="BN222" s="7"/>
      <c r="BO222" s="7"/>
      <c r="CP222" s="6"/>
    </row>
    <row r="223" spans="3:94" ht="14.25" customHeight="1">
      <c r="C223" s="6"/>
      <c r="D223" s="7"/>
      <c r="E223" s="7"/>
      <c r="AM223" s="7"/>
      <c r="AN223" s="6"/>
      <c r="AO223" s="7"/>
      <c r="AP223" s="7"/>
      <c r="AQ223" s="7"/>
      <c r="AR223" s="7"/>
      <c r="AT223" s="6"/>
      <c r="BH223" s="7"/>
      <c r="BI223" s="7"/>
      <c r="BJ223" s="7"/>
      <c r="BK223" s="7"/>
      <c r="BL223" s="7"/>
      <c r="BM223" s="7"/>
      <c r="BN223" s="7"/>
      <c r="BO223" s="7"/>
      <c r="CP223" s="6"/>
    </row>
    <row r="224" spans="3:94" ht="14.25" customHeight="1">
      <c r="C224" s="6"/>
      <c r="D224" s="7"/>
      <c r="E224" s="7"/>
      <c r="AM224" s="7"/>
      <c r="AN224" s="6"/>
      <c r="AO224" s="7"/>
      <c r="AP224" s="7"/>
      <c r="AQ224" s="7"/>
      <c r="AR224" s="7"/>
      <c r="AT224" s="6"/>
      <c r="BH224" s="7"/>
      <c r="BI224" s="7"/>
      <c r="BJ224" s="7"/>
      <c r="BK224" s="7"/>
      <c r="BL224" s="7"/>
      <c r="BM224" s="7"/>
      <c r="BN224" s="7"/>
      <c r="BO224" s="7"/>
      <c r="CP224" s="6"/>
    </row>
    <row r="225" spans="3:94" ht="14.25" customHeight="1">
      <c r="C225" s="6"/>
      <c r="D225" s="7"/>
      <c r="E225" s="7"/>
      <c r="AM225" s="7"/>
      <c r="AN225" s="6"/>
      <c r="AO225" s="7"/>
      <c r="AP225" s="7"/>
      <c r="AQ225" s="7"/>
      <c r="AR225" s="7"/>
      <c r="AT225" s="6"/>
      <c r="BH225" s="7"/>
      <c r="BI225" s="7"/>
      <c r="BJ225" s="7"/>
      <c r="BK225" s="7"/>
      <c r="BL225" s="7"/>
      <c r="BM225" s="7"/>
      <c r="BN225" s="7"/>
      <c r="BO225" s="7"/>
      <c r="CP225" s="6"/>
    </row>
    <row r="226" spans="3:94" ht="14.25" customHeight="1">
      <c r="C226" s="6"/>
      <c r="D226" s="7"/>
      <c r="E226" s="7"/>
      <c r="AM226" s="7"/>
      <c r="AN226" s="6"/>
      <c r="AO226" s="7"/>
      <c r="AP226" s="7"/>
      <c r="AQ226" s="7"/>
      <c r="AR226" s="7"/>
      <c r="AT226" s="6"/>
      <c r="BH226" s="7"/>
      <c r="BI226" s="7"/>
      <c r="BJ226" s="7"/>
      <c r="BK226" s="7"/>
      <c r="BL226" s="7"/>
      <c r="BM226" s="7"/>
      <c r="BN226" s="7"/>
      <c r="BO226" s="7"/>
      <c r="CP226" s="6"/>
    </row>
    <row r="227" spans="3:94" ht="14.25" customHeight="1">
      <c r="C227" s="6"/>
      <c r="D227" s="7"/>
      <c r="E227" s="7"/>
      <c r="AM227" s="7"/>
      <c r="AN227" s="6"/>
      <c r="AO227" s="7"/>
      <c r="AP227" s="7"/>
      <c r="AQ227" s="7"/>
      <c r="AR227" s="7"/>
      <c r="AT227" s="6"/>
      <c r="BH227" s="7"/>
      <c r="BI227" s="7"/>
      <c r="BJ227" s="7"/>
      <c r="BK227" s="7"/>
      <c r="BL227" s="7"/>
      <c r="BM227" s="7"/>
      <c r="BN227" s="7"/>
      <c r="BO227" s="7"/>
      <c r="CP227" s="6"/>
    </row>
    <row r="228" spans="3:94" ht="14.25" customHeight="1">
      <c r="C228" s="6"/>
      <c r="D228" s="7"/>
      <c r="E228" s="7"/>
      <c r="AM228" s="7"/>
      <c r="AN228" s="6"/>
      <c r="AO228" s="7"/>
      <c r="AP228" s="7"/>
      <c r="AQ228" s="7"/>
      <c r="AR228" s="7"/>
      <c r="AT228" s="6"/>
      <c r="BH228" s="7"/>
      <c r="BI228" s="7"/>
      <c r="BJ228" s="7"/>
      <c r="BK228" s="7"/>
      <c r="BL228" s="7"/>
      <c r="BM228" s="7"/>
      <c r="BN228" s="7"/>
      <c r="BO228" s="7"/>
      <c r="CP228" s="6"/>
    </row>
    <row r="229" spans="3:94" ht="14.25" customHeight="1">
      <c r="C229" s="6"/>
      <c r="D229" s="7"/>
      <c r="E229" s="7"/>
      <c r="AM229" s="7"/>
      <c r="AN229" s="6"/>
      <c r="AO229" s="7"/>
      <c r="AP229" s="7"/>
      <c r="AQ229" s="7"/>
      <c r="AR229" s="7"/>
      <c r="AT229" s="6"/>
      <c r="BH229" s="7"/>
      <c r="BI229" s="7"/>
      <c r="BJ229" s="7"/>
      <c r="BK229" s="7"/>
      <c r="BL229" s="7"/>
      <c r="BM229" s="7"/>
      <c r="BN229" s="7"/>
      <c r="BO229" s="7"/>
      <c r="CP229" s="6"/>
    </row>
    <row r="230" spans="3:94" ht="14.25" customHeight="1">
      <c r="C230" s="6"/>
      <c r="D230" s="7"/>
      <c r="E230" s="7"/>
      <c r="AM230" s="7"/>
      <c r="AN230" s="6"/>
      <c r="AO230" s="7"/>
      <c r="AP230" s="7"/>
      <c r="AQ230" s="7"/>
      <c r="AR230" s="7"/>
      <c r="AT230" s="6"/>
      <c r="BH230" s="7"/>
      <c r="BI230" s="7"/>
      <c r="BJ230" s="7"/>
      <c r="BK230" s="7"/>
      <c r="BL230" s="7"/>
      <c r="BM230" s="7"/>
      <c r="BN230" s="7"/>
      <c r="BO230" s="7"/>
      <c r="CP230" s="6"/>
    </row>
    <row r="231" spans="3:94" ht="14.25" customHeight="1">
      <c r="C231" s="6"/>
      <c r="D231" s="7"/>
      <c r="E231" s="7"/>
      <c r="AM231" s="7"/>
      <c r="AN231" s="6"/>
      <c r="AO231" s="7"/>
      <c r="AP231" s="7"/>
      <c r="AQ231" s="7"/>
      <c r="AR231" s="7"/>
      <c r="AT231" s="6"/>
      <c r="BH231" s="7"/>
      <c r="BI231" s="7"/>
      <c r="BJ231" s="7"/>
      <c r="BK231" s="7"/>
      <c r="BL231" s="7"/>
      <c r="BM231" s="7"/>
      <c r="BN231" s="7"/>
      <c r="BO231" s="7"/>
      <c r="CP231" s="6"/>
    </row>
    <row r="232" spans="3:94" ht="14.25" customHeight="1">
      <c r="C232" s="6"/>
      <c r="D232" s="7"/>
      <c r="E232" s="7"/>
      <c r="AM232" s="7"/>
      <c r="AN232" s="6"/>
      <c r="AO232" s="7"/>
      <c r="AP232" s="7"/>
      <c r="AQ232" s="7"/>
      <c r="AR232" s="7"/>
      <c r="AT232" s="6"/>
      <c r="BH232" s="7"/>
      <c r="BI232" s="7"/>
      <c r="BJ232" s="7"/>
      <c r="BK232" s="7"/>
      <c r="BL232" s="7"/>
      <c r="BM232" s="7"/>
      <c r="BN232" s="7"/>
      <c r="BO232" s="7"/>
      <c r="CP232" s="6"/>
    </row>
    <row r="233" spans="3:94" ht="14.25" customHeight="1">
      <c r="C233" s="6"/>
      <c r="D233" s="7"/>
      <c r="E233" s="7"/>
      <c r="AM233" s="7"/>
      <c r="AN233" s="6"/>
      <c r="AO233" s="7"/>
      <c r="AP233" s="7"/>
      <c r="AQ233" s="7"/>
      <c r="AR233" s="7"/>
      <c r="AT233" s="6"/>
      <c r="BH233" s="7"/>
      <c r="BI233" s="7"/>
      <c r="BJ233" s="7"/>
      <c r="BK233" s="7"/>
      <c r="BL233" s="7"/>
      <c r="BM233" s="7"/>
      <c r="BN233" s="7"/>
      <c r="BO233" s="7"/>
      <c r="CP233" s="6"/>
    </row>
    <row r="234" spans="3:94" ht="14.25" customHeight="1">
      <c r="C234" s="6"/>
      <c r="D234" s="7"/>
      <c r="E234" s="7"/>
      <c r="AM234" s="7"/>
      <c r="AN234" s="6"/>
      <c r="AO234" s="7"/>
      <c r="AP234" s="7"/>
      <c r="AQ234" s="7"/>
      <c r="AR234" s="7"/>
      <c r="AT234" s="6"/>
      <c r="BH234" s="7"/>
      <c r="BI234" s="7"/>
      <c r="BJ234" s="7"/>
      <c r="BK234" s="7"/>
      <c r="BL234" s="7"/>
      <c r="BM234" s="7"/>
      <c r="BN234" s="7"/>
      <c r="BO234" s="7"/>
      <c r="CP234" s="6"/>
    </row>
    <row r="235" spans="3:94" ht="14.25" customHeight="1">
      <c r="C235" s="6"/>
      <c r="D235" s="7"/>
      <c r="E235" s="7"/>
      <c r="AM235" s="7"/>
      <c r="AN235" s="6"/>
      <c r="AO235" s="7"/>
      <c r="AP235" s="7"/>
      <c r="AQ235" s="7"/>
      <c r="AR235" s="7"/>
      <c r="AT235" s="6"/>
      <c r="BH235" s="7"/>
      <c r="BI235" s="7"/>
      <c r="BJ235" s="7"/>
      <c r="BK235" s="7"/>
      <c r="BL235" s="7"/>
      <c r="BM235" s="7"/>
      <c r="BN235" s="7"/>
      <c r="BO235" s="7"/>
      <c r="CP235" s="6"/>
    </row>
    <row r="236" spans="3:94" ht="14.25" customHeight="1">
      <c r="C236" s="6"/>
      <c r="D236" s="7"/>
      <c r="E236" s="7"/>
      <c r="AM236" s="7"/>
      <c r="AN236" s="6"/>
      <c r="AO236" s="7"/>
      <c r="AP236" s="7"/>
      <c r="AQ236" s="7"/>
      <c r="AR236" s="7"/>
      <c r="AT236" s="6"/>
      <c r="BH236" s="7"/>
      <c r="BI236" s="7"/>
      <c r="BJ236" s="7"/>
      <c r="BK236" s="7"/>
      <c r="BL236" s="7"/>
      <c r="BM236" s="7"/>
      <c r="BN236" s="7"/>
      <c r="BO236" s="7"/>
      <c r="CP236" s="6"/>
    </row>
    <row r="237" spans="3:94" ht="14.25" customHeight="1">
      <c r="C237" s="6"/>
      <c r="D237" s="7"/>
      <c r="E237" s="7"/>
      <c r="AM237" s="7"/>
      <c r="AN237" s="6"/>
      <c r="AO237" s="7"/>
      <c r="AP237" s="7"/>
      <c r="AQ237" s="7"/>
      <c r="AR237" s="7"/>
      <c r="AT237" s="6"/>
      <c r="BH237" s="7"/>
      <c r="BI237" s="7"/>
      <c r="BJ237" s="7"/>
      <c r="BK237" s="7"/>
      <c r="BL237" s="7"/>
      <c r="BM237" s="7"/>
      <c r="BN237" s="7"/>
      <c r="BO237" s="7"/>
      <c r="CP237" s="6"/>
    </row>
    <row r="238" spans="3:94" ht="14.25" customHeight="1">
      <c r="C238" s="6"/>
      <c r="D238" s="7"/>
      <c r="E238" s="7"/>
      <c r="AM238" s="7"/>
      <c r="AN238" s="6"/>
      <c r="AO238" s="7"/>
      <c r="AP238" s="7"/>
      <c r="AQ238" s="7"/>
      <c r="AR238" s="7"/>
      <c r="AT238" s="6"/>
      <c r="BH238" s="7"/>
      <c r="BI238" s="7"/>
      <c r="BJ238" s="7"/>
      <c r="BK238" s="7"/>
      <c r="BL238" s="7"/>
      <c r="BM238" s="7"/>
      <c r="BN238" s="7"/>
      <c r="BO238" s="7"/>
      <c r="CP238" s="6"/>
    </row>
    <row r="239" spans="3:94" ht="14.25" customHeight="1">
      <c r="C239" s="6"/>
      <c r="D239" s="7"/>
      <c r="E239" s="7"/>
      <c r="AM239" s="7"/>
      <c r="AN239" s="6"/>
      <c r="AO239" s="7"/>
      <c r="AP239" s="7"/>
      <c r="AQ239" s="7"/>
      <c r="AR239" s="7"/>
      <c r="AT239" s="6"/>
      <c r="BH239" s="7"/>
      <c r="BI239" s="7"/>
      <c r="BJ239" s="7"/>
      <c r="BK239" s="7"/>
      <c r="BL239" s="7"/>
      <c r="BM239" s="7"/>
      <c r="BN239" s="7"/>
      <c r="BO239" s="7"/>
      <c r="CP239" s="6"/>
    </row>
    <row r="240" spans="3:94" ht="14.25" customHeight="1">
      <c r="C240" s="6"/>
      <c r="D240" s="7"/>
      <c r="E240" s="7"/>
      <c r="AM240" s="7"/>
      <c r="AN240" s="6"/>
      <c r="AO240" s="7"/>
      <c r="AP240" s="7"/>
      <c r="AQ240" s="7"/>
      <c r="AR240" s="7"/>
      <c r="AT240" s="6"/>
      <c r="BH240" s="7"/>
      <c r="BI240" s="7"/>
      <c r="BJ240" s="7"/>
      <c r="BK240" s="7"/>
      <c r="BL240" s="7"/>
      <c r="BM240" s="7"/>
      <c r="BN240" s="7"/>
      <c r="BO240" s="7"/>
      <c r="CP240" s="6"/>
    </row>
    <row r="241" spans="3:94" ht="14.25" customHeight="1">
      <c r="C241" s="6"/>
      <c r="D241" s="7"/>
      <c r="E241" s="7"/>
      <c r="AM241" s="7"/>
      <c r="AN241" s="6"/>
      <c r="AO241" s="7"/>
      <c r="AP241" s="7"/>
      <c r="AQ241" s="7"/>
      <c r="AR241" s="7"/>
      <c r="AT241" s="6"/>
      <c r="BH241" s="7"/>
      <c r="BI241" s="7"/>
      <c r="BJ241" s="7"/>
      <c r="BK241" s="7"/>
      <c r="BL241" s="7"/>
      <c r="BM241" s="7"/>
      <c r="BN241" s="7"/>
      <c r="BO241" s="7"/>
      <c r="CP241" s="6"/>
    </row>
    <row r="242" spans="3:94" ht="14.25" customHeight="1">
      <c r="C242" s="6"/>
      <c r="D242" s="7"/>
      <c r="E242" s="7"/>
      <c r="AM242" s="7"/>
      <c r="AN242" s="6"/>
      <c r="AO242" s="7"/>
      <c r="AP242" s="7"/>
      <c r="AQ242" s="7"/>
      <c r="AR242" s="7"/>
      <c r="AT242" s="6"/>
      <c r="BH242" s="7"/>
      <c r="BI242" s="7"/>
      <c r="BJ242" s="7"/>
      <c r="BK242" s="7"/>
      <c r="BL242" s="7"/>
      <c r="BM242" s="7"/>
      <c r="BN242" s="7"/>
      <c r="BO242" s="7"/>
      <c r="CP242" s="6"/>
    </row>
    <row r="243" spans="3:94" ht="14.25" customHeight="1">
      <c r="C243" s="6"/>
      <c r="D243" s="7"/>
      <c r="E243" s="7"/>
      <c r="AM243" s="7"/>
      <c r="AN243" s="6"/>
      <c r="AO243" s="7"/>
      <c r="AP243" s="7"/>
      <c r="AQ243" s="7"/>
      <c r="AR243" s="7"/>
      <c r="AT243" s="6"/>
      <c r="BH243" s="7"/>
      <c r="BI243" s="7"/>
      <c r="BJ243" s="7"/>
      <c r="BK243" s="7"/>
      <c r="BL243" s="7"/>
      <c r="BM243" s="7"/>
      <c r="BN243" s="7"/>
      <c r="BO243" s="7"/>
      <c r="CP243" s="6"/>
    </row>
    <row r="244" spans="3:94" ht="14.25" customHeight="1">
      <c r="C244" s="6"/>
      <c r="D244" s="7"/>
      <c r="E244" s="7"/>
      <c r="AM244" s="7"/>
      <c r="AN244" s="6"/>
      <c r="AO244" s="7"/>
      <c r="AP244" s="7"/>
      <c r="AQ244" s="7"/>
      <c r="AR244" s="7"/>
      <c r="AT244" s="6"/>
      <c r="BH244" s="7"/>
      <c r="BI244" s="7"/>
      <c r="BJ244" s="7"/>
      <c r="BK244" s="7"/>
      <c r="BL244" s="7"/>
      <c r="BM244" s="7"/>
      <c r="BN244" s="7"/>
      <c r="BO244" s="7"/>
      <c r="CP244" s="6"/>
    </row>
    <row r="245" spans="3:94" ht="14.25" customHeight="1">
      <c r="C245" s="6"/>
      <c r="D245" s="7"/>
      <c r="E245" s="7"/>
      <c r="AM245" s="7"/>
      <c r="AN245" s="6"/>
      <c r="AO245" s="7"/>
      <c r="AP245" s="7"/>
      <c r="AQ245" s="7"/>
      <c r="AR245" s="7"/>
      <c r="AT245" s="6"/>
      <c r="BH245" s="7"/>
      <c r="BI245" s="7"/>
      <c r="BJ245" s="7"/>
      <c r="BK245" s="7"/>
      <c r="BL245" s="7"/>
      <c r="BM245" s="7"/>
      <c r="BN245" s="7"/>
      <c r="BO245" s="7"/>
      <c r="CP245" s="6"/>
    </row>
    <row r="246" spans="3:94" ht="14.25" customHeight="1">
      <c r="C246" s="6"/>
      <c r="D246" s="7"/>
      <c r="E246" s="7"/>
      <c r="AM246" s="7"/>
      <c r="AN246" s="6"/>
      <c r="AO246" s="7"/>
      <c r="AP246" s="7"/>
      <c r="AQ246" s="7"/>
      <c r="AR246" s="7"/>
      <c r="AT246" s="6"/>
      <c r="BH246" s="7"/>
      <c r="BI246" s="7"/>
      <c r="BJ246" s="7"/>
      <c r="BK246" s="7"/>
      <c r="BL246" s="7"/>
      <c r="BM246" s="7"/>
      <c r="BN246" s="7"/>
      <c r="BO246" s="7"/>
      <c r="CP246" s="6"/>
    </row>
    <row r="247" spans="3:94" ht="14.25" customHeight="1">
      <c r="C247" s="6"/>
      <c r="D247" s="7"/>
      <c r="E247" s="7"/>
      <c r="AM247" s="7"/>
      <c r="AN247" s="6"/>
      <c r="AO247" s="7"/>
      <c r="AP247" s="7"/>
      <c r="AQ247" s="7"/>
      <c r="AR247" s="7"/>
      <c r="AT247" s="6"/>
      <c r="BH247" s="7"/>
      <c r="BI247" s="7"/>
      <c r="BJ247" s="7"/>
      <c r="BK247" s="7"/>
      <c r="BL247" s="7"/>
      <c r="BM247" s="7"/>
      <c r="BN247" s="7"/>
      <c r="BO247" s="7"/>
      <c r="CP247" s="6"/>
    </row>
    <row r="248" spans="3:94" ht="14.25" customHeight="1">
      <c r="C248" s="6"/>
      <c r="D248" s="7"/>
      <c r="E248" s="7"/>
      <c r="AM248" s="7"/>
      <c r="AN248" s="6"/>
      <c r="AO248" s="7"/>
      <c r="AP248" s="7"/>
      <c r="AQ248" s="7"/>
      <c r="AR248" s="7"/>
      <c r="AT248" s="6"/>
      <c r="BH248" s="7"/>
      <c r="BI248" s="7"/>
      <c r="BJ248" s="7"/>
      <c r="BK248" s="7"/>
      <c r="BL248" s="7"/>
      <c r="BM248" s="7"/>
      <c r="BN248" s="7"/>
      <c r="BO248" s="7"/>
      <c r="CP248" s="6"/>
    </row>
    <row r="249" spans="3:94" ht="14.25" customHeight="1">
      <c r="C249" s="6"/>
      <c r="D249" s="7"/>
      <c r="E249" s="7"/>
      <c r="AM249" s="7"/>
      <c r="AN249" s="6"/>
      <c r="AO249" s="7"/>
      <c r="AP249" s="7"/>
      <c r="AQ249" s="7"/>
      <c r="AR249" s="7"/>
      <c r="AT249" s="6"/>
      <c r="BH249" s="7"/>
      <c r="BI249" s="7"/>
      <c r="BJ249" s="7"/>
      <c r="BK249" s="7"/>
      <c r="BL249" s="7"/>
      <c r="BM249" s="7"/>
      <c r="BN249" s="7"/>
      <c r="BO249" s="7"/>
      <c r="CP249" s="6"/>
    </row>
    <row r="250" spans="3:94" ht="14.25" customHeight="1">
      <c r="C250" s="6"/>
      <c r="D250" s="7"/>
      <c r="E250" s="7"/>
      <c r="AM250" s="7"/>
      <c r="AN250" s="6"/>
      <c r="AO250" s="7"/>
      <c r="AP250" s="7"/>
      <c r="AQ250" s="7"/>
      <c r="AR250" s="7"/>
      <c r="AT250" s="6"/>
      <c r="BH250" s="7"/>
      <c r="BI250" s="7"/>
      <c r="BJ250" s="7"/>
      <c r="BK250" s="7"/>
      <c r="BL250" s="7"/>
      <c r="BM250" s="7"/>
      <c r="BN250" s="7"/>
      <c r="BO250" s="7"/>
      <c r="CP250" s="6"/>
    </row>
    <row r="251" spans="3:94" ht="14.25" customHeight="1">
      <c r="C251" s="6"/>
      <c r="D251" s="7"/>
      <c r="E251" s="7"/>
      <c r="AM251" s="7"/>
      <c r="AN251" s="6"/>
      <c r="AO251" s="7"/>
      <c r="AP251" s="7"/>
      <c r="AQ251" s="7"/>
      <c r="AR251" s="7"/>
      <c r="AT251" s="6"/>
      <c r="BH251" s="7"/>
      <c r="BI251" s="7"/>
      <c r="BJ251" s="7"/>
      <c r="BK251" s="7"/>
      <c r="BL251" s="7"/>
      <c r="BM251" s="7"/>
      <c r="BN251" s="7"/>
      <c r="BO251" s="7"/>
      <c r="CP251" s="6"/>
    </row>
    <row r="252" spans="3:94" ht="14.25" customHeight="1">
      <c r="C252" s="6"/>
      <c r="D252" s="7"/>
      <c r="E252" s="7"/>
      <c r="AM252" s="7"/>
      <c r="AN252" s="6"/>
      <c r="AO252" s="7"/>
      <c r="AP252" s="7"/>
      <c r="AQ252" s="7"/>
      <c r="AR252" s="7"/>
      <c r="AT252" s="6"/>
      <c r="BH252" s="7"/>
      <c r="BI252" s="7"/>
      <c r="BJ252" s="7"/>
      <c r="BK252" s="7"/>
      <c r="BL252" s="7"/>
      <c r="BM252" s="7"/>
      <c r="BN252" s="7"/>
      <c r="BO252" s="7"/>
      <c r="CP252" s="6"/>
    </row>
    <row r="253" spans="3:94" ht="14.25" customHeight="1">
      <c r="C253" s="6"/>
      <c r="D253" s="7"/>
      <c r="E253" s="7"/>
      <c r="AM253" s="7"/>
      <c r="AN253" s="6"/>
      <c r="AO253" s="7"/>
      <c r="AP253" s="7"/>
      <c r="AQ253" s="7"/>
      <c r="AR253" s="7"/>
      <c r="AT253" s="6"/>
      <c r="BH253" s="7"/>
      <c r="BI253" s="7"/>
      <c r="BJ253" s="7"/>
      <c r="BK253" s="7"/>
      <c r="BL253" s="7"/>
      <c r="BM253" s="7"/>
      <c r="BN253" s="7"/>
      <c r="BO253" s="7"/>
      <c r="CP253" s="6"/>
    </row>
    <row r="254" spans="3:94" ht="14.25" customHeight="1">
      <c r="C254" s="6"/>
      <c r="D254" s="7"/>
      <c r="E254" s="7"/>
      <c r="AM254" s="7"/>
      <c r="AN254" s="6"/>
      <c r="AO254" s="7"/>
      <c r="AP254" s="7"/>
      <c r="AQ254" s="7"/>
      <c r="AR254" s="7"/>
      <c r="AT254" s="6"/>
      <c r="BH254" s="7"/>
      <c r="BI254" s="7"/>
      <c r="BJ254" s="7"/>
      <c r="BK254" s="7"/>
      <c r="BL254" s="7"/>
      <c r="BM254" s="7"/>
      <c r="BN254" s="7"/>
      <c r="BO254" s="7"/>
      <c r="CP254" s="6"/>
    </row>
    <row r="255" spans="3:94" ht="14.25" customHeight="1">
      <c r="C255" s="6"/>
      <c r="D255" s="7"/>
      <c r="E255" s="7"/>
      <c r="AM255" s="7"/>
      <c r="AN255" s="6"/>
      <c r="AO255" s="7"/>
      <c r="AP255" s="7"/>
      <c r="AQ255" s="7"/>
      <c r="AR255" s="7"/>
      <c r="AT255" s="6"/>
      <c r="BH255" s="7"/>
      <c r="BI255" s="7"/>
      <c r="BJ255" s="7"/>
      <c r="BK255" s="7"/>
      <c r="BL255" s="7"/>
      <c r="BM255" s="7"/>
      <c r="BN255" s="7"/>
      <c r="BO255" s="7"/>
      <c r="CP255" s="6"/>
    </row>
    <row r="256" spans="3:94" ht="14.25" customHeight="1">
      <c r="C256" s="6"/>
      <c r="D256" s="7"/>
      <c r="E256" s="7"/>
      <c r="AM256" s="7"/>
      <c r="AN256" s="6"/>
      <c r="AO256" s="7"/>
      <c r="AP256" s="7"/>
      <c r="AQ256" s="7"/>
      <c r="AR256" s="7"/>
      <c r="AT256" s="6"/>
      <c r="BH256" s="7"/>
      <c r="BI256" s="7"/>
      <c r="BJ256" s="7"/>
      <c r="BK256" s="7"/>
      <c r="BL256" s="7"/>
      <c r="BM256" s="7"/>
      <c r="BN256" s="7"/>
      <c r="BO256" s="7"/>
      <c r="CP256" s="6"/>
    </row>
    <row r="257" spans="3:94" ht="14.25" customHeight="1">
      <c r="C257" s="6"/>
      <c r="D257" s="7"/>
      <c r="E257" s="7"/>
      <c r="AM257" s="7"/>
      <c r="AN257" s="6"/>
      <c r="AO257" s="7"/>
      <c r="AP257" s="7"/>
      <c r="AQ257" s="7"/>
      <c r="AR257" s="7"/>
      <c r="AT257" s="6"/>
      <c r="BH257" s="7"/>
      <c r="BI257" s="7"/>
      <c r="BJ257" s="7"/>
      <c r="BK257" s="7"/>
      <c r="BL257" s="7"/>
      <c r="BM257" s="7"/>
      <c r="BN257" s="7"/>
      <c r="BO257" s="7"/>
      <c r="CP257" s="6"/>
    </row>
    <row r="258" spans="3:94" ht="14.25" customHeight="1">
      <c r="C258" s="6"/>
      <c r="D258" s="7"/>
      <c r="E258" s="7"/>
      <c r="AM258" s="7"/>
      <c r="AN258" s="6"/>
      <c r="AO258" s="7"/>
      <c r="AP258" s="7"/>
      <c r="AQ258" s="7"/>
      <c r="AR258" s="7"/>
      <c r="AT258" s="6"/>
      <c r="BH258" s="7"/>
      <c r="BI258" s="7"/>
      <c r="BJ258" s="7"/>
      <c r="BK258" s="7"/>
      <c r="BL258" s="7"/>
      <c r="BM258" s="7"/>
      <c r="BN258" s="7"/>
      <c r="BO258" s="7"/>
      <c r="CP258" s="6"/>
    </row>
    <row r="259" spans="3:94" ht="14.25" customHeight="1">
      <c r="C259" s="6"/>
      <c r="D259" s="7"/>
      <c r="E259" s="7"/>
      <c r="AM259" s="7"/>
      <c r="AN259" s="6"/>
      <c r="AO259" s="7"/>
      <c r="AP259" s="7"/>
      <c r="AQ259" s="7"/>
      <c r="AR259" s="7"/>
      <c r="AT259" s="6"/>
      <c r="BH259" s="7"/>
      <c r="BI259" s="7"/>
      <c r="BJ259" s="7"/>
      <c r="BK259" s="7"/>
      <c r="BL259" s="7"/>
      <c r="BM259" s="7"/>
      <c r="BN259" s="7"/>
      <c r="BO259" s="7"/>
      <c r="CP259" s="6"/>
    </row>
    <row r="260" spans="3:94" ht="14.25" customHeight="1">
      <c r="C260" s="6"/>
      <c r="D260" s="7"/>
      <c r="E260" s="7"/>
      <c r="AM260" s="7"/>
      <c r="AN260" s="6"/>
      <c r="AO260" s="7"/>
      <c r="AP260" s="7"/>
      <c r="AQ260" s="7"/>
      <c r="AR260" s="7"/>
      <c r="AT260" s="6"/>
      <c r="BH260" s="7"/>
      <c r="BI260" s="7"/>
      <c r="BJ260" s="7"/>
      <c r="BK260" s="7"/>
      <c r="BL260" s="7"/>
      <c r="BM260" s="7"/>
      <c r="BN260" s="7"/>
      <c r="BO260" s="7"/>
      <c r="CP260" s="6"/>
    </row>
    <row r="261" spans="3:94" ht="14.25" customHeight="1">
      <c r="C261" s="6"/>
      <c r="D261" s="7"/>
      <c r="E261" s="7"/>
      <c r="AM261" s="7"/>
      <c r="AN261" s="6"/>
      <c r="AO261" s="7"/>
      <c r="AP261" s="7"/>
      <c r="AQ261" s="7"/>
      <c r="AR261" s="7"/>
      <c r="AT261" s="6"/>
      <c r="BH261" s="7"/>
      <c r="BI261" s="7"/>
      <c r="BJ261" s="7"/>
      <c r="BK261" s="7"/>
      <c r="BL261" s="7"/>
      <c r="BM261" s="7"/>
      <c r="BN261" s="7"/>
      <c r="BO261" s="7"/>
      <c r="CP261" s="6"/>
    </row>
    <row r="262" spans="3:94" ht="14.25" customHeight="1">
      <c r="C262" s="6"/>
      <c r="D262" s="7"/>
      <c r="E262" s="7"/>
      <c r="AM262" s="7"/>
      <c r="AN262" s="6"/>
      <c r="AO262" s="7"/>
      <c r="AP262" s="7"/>
      <c r="AQ262" s="7"/>
      <c r="AR262" s="7"/>
      <c r="AT262" s="6"/>
      <c r="BH262" s="7"/>
      <c r="BI262" s="7"/>
      <c r="BJ262" s="7"/>
      <c r="BK262" s="7"/>
      <c r="BL262" s="7"/>
      <c r="BM262" s="7"/>
      <c r="BN262" s="7"/>
      <c r="BO262" s="7"/>
      <c r="CP262" s="6"/>
    </row>
    <row r="263" spans="3:94" ht="14.25" customHeight="1">
      <c r="C263" s="6"/>
      <c r="D263" s="7"/>
      <c r="E263" s="7"/>
      <c r="AM263" s="7"/>
      <c r="AN263" s="6"/>
      <c r="AO263" s="7"/>
      <c r="AP263" s="7"/>
      <c r="AQ263" s="7"/>
      <c r="AR263" s="7"/>
      <c r="AT263" s="6"/>
      <c r="BH263" s="7"/>
      <c r="BI263" s="7"/>
      <c r="BJ263" s="7"/>
      <c r="BK263" s="7"/>
      <c r="BL263" s="7"/>
      <c r="BM263" s="7"/>
      <c r="BN263" s="7"/>
      <c r="BO263" s="7"/>
      <c r="CP263" s="6"/>
    </row>
    <row r="264" spans="3:94" ht="14.25" customHeight="1">
      <c r="C264" s="6"/>
      <c r="D264" s="7"/>
      <c r="E264" s="7"/>
      <c r="AM264" s="7"/>
      <c r="AN264" s="6"/>
      <c r="AO264" s="7"/>
      <c r="AP264" s="7"/>
      <c r="AQ264" s="7"/>
      <c r="AR264" s="7"/>
      <c r="AT264" s="6"/>
      <c r="BH264" s="7"/>
      <c r="BI264" s="7"/>
      <c r="BJ264" s="7"/>
      <c r="BK264" s="7"/>
      <c r="BL264" s="7"/>
      <c r="BM264" s="7"/>
      <c r="BN264" s="7"/>
      <c r="BO264" s="7"/>
      <c r="CP264" s="6"/>
    </row>
    <row r="265" spans="3:94" ht="14.25" customHeight="1">
      <c r="C265" s="6"/>
      <c r="D265" s="7"/>
      <c r="E265" s="7"/>
      <c r="AM265" s="7"/>
      <c r="AN265" s="6"/>
      <c r="AO265" s="7"/>
      <c r="AP265" s="7"/>
      <c r="AQ265" s="7"/>
      <c r="AR265" s="7"/>
      <c r="AT265" s="6"/>
      <c r="BH265" s="7"/>
      <c r="BI265" s="7"/>
      <c r="BJ265" s="7"/>
      <c r="BK265" s="7"/>
      <c r="BL265" s="7"/>
      <c r="BM265" s="7"/>
      <c r="BN265" s="7"/>
      <c r="BO265" s="7"/>
      <c r="CP265" s="6"/>
    </row>
    <row r="266" spans="3:94" ht="14.25" customHeight="1">
      <c r="C266" s="6"/>
      <c r="D266" s="7"/>
      <c r="E266" s="7"/>
      <c r="AM266" s="7"/>
      <c r="AN266" s="6"/>
      <c r="AO266" s="7"/>
      <c r="AP266" s="7"/>
      <c r="AQ266" s="7"/>
      <c r="AR266" s="7"/>
      <c r="AT266" s="6"/>
      <c r="BH266" s="7"/>
      <c r="BI266" s="7"/>
      <c r="BJ266" s="7"/>
      <c r="BK266" s="7"/>
      <c r="BL266" s="7"/>
      <c r="BM266" s="7"/>
      <c r="BN266" s="7"/>
      <c r="BO266" s="7"/>
      <c r="CP266" s="6"/>
    </row>
    <row r="267" spans="3:94" ht="14.25" customHeight="1">
      <c r="C267" s="6"/>
      <c r="D267" s="7"/>
      <c r="E267" s="7"/>
      <c r="AM267" s="7"/>
      <c r="AN267" s="6"/>
      <c r="AO267" s="7"/>
      <c r="AP267" s="7"/>
      <c r="AQ267" s="7"/>
      <c r="AR267" s="7"/>
      <c r="AT267" s="6"/>
      <c r="BH267" s="7"/>
      <c r="BI267" s="7"/>
      <c r="BJ267" s="7"/>
      <c r="BK267" s="7"/>
      <c r="BL267" s="7"/>
      <c r="BM267" s="7"/>
      <c r="BN267" s="7"/>
      <c r="BO267" s="7"/>
      <c r="CP267" s="6"/>
    </row>
    <row r="268" spans="3:94" ht="14.25" customHeight="1">
      <c r="C268" s="6"/>
      <c r="D268" s="7"/>
      <c r="E268" s="7"/>
      <c r="AM268" s="7"/>
      <c r="AN268" s="6"/>
      <c r="AO268" s="7"/>
      <c r="AP268" s="7"/>
      <c r="AQ268" s="7"/>
      <c r="AR268" s="7"/>
      <c r="AT268" s="6"/>
      <c r="BH268" s="7"/>
      <c r="BI268" s="7"/>
      <c r="BJ268" s="7"/>
      <c r="BK268" s="7"/>
      <c r="BL268" s="7"/>
      <c r="BM268" s="7"/>
      <c r="BN268" s="7"/>
      <c r="BO268" s="7"/>
      <c r="CP268" s="6"/>
    </row>
    <row r="269" spans="3:94" ht="14.25" customHeight="1">
      <c r="C269" s="6"/>
      <c r="D269" s="7"/>
      <c r="E269" s="7"/>
      <c r="AM269" s="7"/>
      <c r="AN269" s="6"/>
      <c r="AO269" s="7"/>
      <c r="AP269" s="7"/>
      <c r="AQ269" s="7"/>
      <c r="AR269" s="7"/>
      <c r="AT269" s="6"/>
      <c r="BH269" s="7"/>
      <c r="BI269" s="7"/>
      <c r="BJ269" s="7"/>
      <c r="BK269" s="7"/>
      <c r="BL269" s="7"/>
      <c r="BM269" s="7"/>
      <c r="BN269" s="7"/>
      <c r="BO269" s="7"/>
      <c r="CP269" s="6"/>
    </row>
    <row r="270" spans="3:94" ht="14.25" customHeight="1">
      <c r="C270" s="6"/>
      <c r="D270" s="7"/>
      <c r="E270" s="7"/>
      <c r="AM270" s="7"/>
      <c r="AN270" s="6"/>
      <c r="AO270" s="7"/>
      <c r="AP270" s="7"/>
      <c r="AQ270" s="7"/>
      <c r="AR270" s="7"/>
      <c r="AT270" s="6"/>
      <c r="BH270" s="7"/>
      <c r="BI270" s="7"/>
      <c r="BJ270" s="7"/>
      <c r="BK270" s="7"/>
      <c r="BL270" s="7"/>
      <c r="BM270" s="7"/>
      <c r="BN270" s="7"/>
      <c r="BO270" s="7"/>
      <c r="CP270" s="6"/>
    </row>
    <row r="271" spans="3:94" ht="14.25" customHeight="1">
      <c r="C271" s="6"/>
      <c r="D271" s="7"/>
      <c r="E271" s="7"/>
      <c r="AM271" s="7"/>
      <c r="AN271" s="6"/>
      <c r="AO271" s="7"/>
      <c r="AP271" s="7"/>
      <c r="AQ271" s="7"/>
      <c r="AR271" s="7"/>
      <c r="AT271" s="6"/>
      <c r="BH271" s="7"/>
      <c r="BI271" s="7"/>
      <c r="BJ271" s="7"/>
      <c r="BK271" s="7"/>
      <c r="BL271" s="7"/>
      <c r="BM271" s="7"/>
      <c r="BN271" s="7"/>
      <c r="BO271" s="7"/>
      <c r="CP271" s="6"/>
    </row>
    <row r="272" spans="3:94" ht="14.25" customHeight="1">
      <c r="C272" s="6"/>
      <c r="D272" s="7"/>
      <c r="E272" s="7"/>
      <c r="AM272" s="7"/>
      <c r="AN272" s="6"/>
      <c r="AO272" s="7"/>
      <c r="AP272" s="7"/>
      <c r="AQ272" s="7"/>
      <c r="AR272" s="7"/>
      <c r="AT272" s="6"/>
      <c r="BH272" s="7"/>
      <c r="BI272" s="7"/>
      <c r="BJ272" s="7"/>
      <c r="BK272" s="7"/>
      <c r="BL272" s="7"/>
      <c r="BM272" s="7"/>
      <c r="BN272" s="7"/>
      <c r="BO272" s="7"/>
      <c r="CP272" s="6"/>
    </row>
    <row r="273" spans="3:94" ht="14.25" customHeight="1">
      <c r="C273" s="6"/>
      <c r="D273" s="7"/>
      <c r="E273" s="7"/>
      <c r="AM273" s="7"/>
      <c r="AN273" s="6"/>
      <c r="AO273" s="7"/>
      <c r="AP273" s="7"/>
      <c r="AQ273" s="7"/>
      <c r="AR273" s="7"/>
      <c r="AT273" s="6"/>
      <c r="BH273" s="7"/>
      <c r="BI273" s="7"/>
      <c r="BJ273" s="7"/>
      <c r="BK273" s="7"/>
      <c r="BL273" s="7"/>
      <c r="BM273" s="7"/>
      <c r="BN273" s="7"/>
      <c r="BO273" s="7"/>
      <c r="CP273" s="6"/>
    </row>
    <row r="274" spans="3:94" ht="14.25" customHeight="1">
      <c r="C274" s="6"/>
      <c r="D274" s="7"/>
      <c r="E274" s="7"/>
      <c r="AM274" s="7"/>
      <c r="AN274" s="6"/>
      <c r="AO274" s="7"/>
      <c r="AP274" s="7"/>
      <c r="AQ274" s="7"/>
      <c r="AR274" s="7"/>
      <c r="AT274" s="6"/>
      <c r="BH274" s="7"/>
      <c r="BI274" s="7"/>
      <c r="BJ274" s="7"/>
      <c r="BK274" s="7"/>
      <c r="BL274" s="7"/>
      <c r="BM274" s="7"/>
      <c r="BN274" s="7"/>
      <c r="BO274" s="7"/>
      <c r="CP274" s="6"/>
    </row>
    <row r="275" spans="3:94" ht="14.25" customHeight="1">
      <c r="C275" s="6"/>
      <c r="D275" s="7"/>
      <c r="E275" s="7"/>
      <c r="AM275" s="7"/>
      <c r="AN275" s="6"/>
      <c r="AO275" s="7"/>
      <c r="AP275" s="7"/>
      <c r="AQ275" s="7"/>
      <c r="AR275" s="7"/>
      <c r="AT275" s="6"/>
      <c r="BH275" s="7"/>
      <c r="BI275" s="7"/>
      <c r="BJ275" s="7"/>
      <c r="BK275" s="7"/>
      <c r="BL275" s="7"/>
      <c r="BM275" s="7"/>
      <c r="BN275" s="7"/>
      <c r="BO275" s="7"/>
      <c r="CP275" s="6"/>
    </row>
    <row r="276" spans="3:94" ht="14.25" customHeight="1">
      <c r="C276" s="6"/>
      <c r="D276" s="7"/>
      <c r="E276" s="7"/>
      <c r="AM276" s="7"/>
      <c r="AN276" s="6"/>
      <c r="AO276" s="7"/>
      <c r="AP276" s="7"/>
      <c r="AQ276" s="7"/>
      <c r="AR276" s="7"/>
      <c r="AT276" s="6"/>
      <c r="BH276" s="7"/>
      <c r="BI276" s="7"/>
      <c r="BJ276" s="7"/>
      <c r="BK276" s="7"/>
      <c r="BL276" s="7"/>
      <c r="BM276" s="7"/>
      <c r="BN276" s="7"/>
      <c r="BO276" s="7"/>
      <c r="CP276" s="6"/>
    </row>
    <row r="277" spans="3:94" ht="14.25" customHeight="1">
      <c r="C277" s="6"/>
      <c r="D277" s="7"/>
      <c r="E277" s="7"/>
      <c r="AM277" s="7"/>
      <c r="AN277" s="6"/>
      <c r="AO277" s="7"/>
      <c r="AP277" s="7"/>
      <c r="AQ277" s="7"/>
      <c r="AR277" s="7"/>
      <c r="AT277" s="6"/>
      <c r="BH277" s="7"/>
      <c r="BI277" s="7"/>
      <c r="BJ277" s="7"/>
      <c r="BK277" s="7"/>
      <c r="BL277" s="7"/>
      <c r="BM277" s="7"/>
      <c r="BN277" s="7"/>
      <c r="BO277" s="7"/>
      <c r="CP277" s="6"/>
    </row>
    <row r="278" spans="3:94" ht="14.25" customHeight="1">
      <c r="C278" s="6"/>
      <c r="D278" s="7"/>
      <c r="E278" s="7"/>
      <c r="AM278" s="7"/>
      <c r="AN278" s="6"/>
      <c r="AO278" s="7"/>
      <c r="AP278" s="7"/>
      <c r="AQ278" s="7"/>
      <c r="AR278" s="7"/>
      <c r="AT278" s="6"/>
      <c r="BH278" s="7"/>
      <c r="BI278" s="7"/>
      <c r="BJ278" s="7"/>
      <c r="BK278" s="7"/>
      <c r="BL278" s="7"/>
      <c r="BM278" s="7"/>
      <c r="BN278" s="7"/>
      <c r="BO278" s="7"/>
      <c r="CP278" s="6"/>
    </row>
    <row r="279" spans="3:94" ht="14.25" customHeight="1">
      <c r="C279" s="6"/>
      <c r="D279" s="7"/>
      <c r="E279" s="7"/>
      <c r="AM279" s="7"/>
      <c r="AN279" s="6"/>
      <c r="AO279" s="7"/>
      <c r="AP279" s="7"/>
      <c r="AQ279" s="7"/>
      <c r="AR279" s="7"/>
      <c r="AT279" s="6"/>
      <c r="BH279" s="7"/>
      <c r="BI279" s="7"/>
      <c r="BJ279" s="7"/>
      <c r="BK279" s="7"/>
      <c r="BL279" s="7"/>
      <c r="BM279" s="7"/>
      <c r="BN279" s="7"/>
      <c r="BO279" s="7"/>
      <c r="CP279" s="6"/>
    </row>
    <row r="280" spans="3:94" ht="14.25" customHeight="1">
      <c r="C280" s="6"/>
      <c r="D280" s="7"/>
      <c r="E280" s="7"/>
      <c r="AM280" s="7"/>
      <c r="AN280" s="6"/>
      <c r="AO280" s="7"/>
      <c r="AP280" s="7"/>
      <c r="AQ280" s="7"/>
      <c r="AR280" s="7"/>
      <c r="AT280" s="6"/>
      <c r="BH280" s="7"/>
      <c r="BI280" s="7"/>
      <c r="BJ280" s="7"/>
      <c r="BK280" s="7"/>
      <c r="BL280" s="7"/>
      <c r="BM280" s="7"/>
      <c r="BN280" s="7"/>
      <c r="BO280" s="7"/>
      <c r="CP280" s="6"/>
    </row>
    <row r="281" spans="3:94" ht="14.25" customHeight="1">
      <c r="C281" s="6"/>
      <c r="D281" s="7"/>
      <c r="E281" s="7"/>
      <c r="AM281" s="7"/>
      <c r="AN281" s="6"/>
      <c r="AO281" s="7"/>
      <c r="AP281" s="7"/>
      <c r="AQ281" s="7"/>
      <c r="AR281" s="7"/>
      <c r="AT281" s="6"/>
      <c r="BH281" s="7"/>
      <c r="BI281" s="7"/>
      <c r="BJ281" s="7"/>
      <c r="BK281" s="7"/>
      <c r="BL281" s="7"/>
      <c r="BM281" s="7"/>
      <c r="BN281" s="7"/>
      <c r="BO281" s="7"/>
      <c r="CP281" s="6"/>
    </row>
    <row r="282" spans="3:94" ht="14.25" customHeight="1">
      <c r="C282" s="6"/>
      <c r="D282" s="7"/>
      <c r="E282" s="7"/>
      <c r="AM282" s="7"/>
      <c r="AN282" s="6"/>
      <c r="AO282" s="7"/>
      <c r="AP282" s="7"/>
      <c r="AQ282" s="7"/>
      <c r="AR282" s="7"/>
      <c r="AT282" s="6"/>
      <c r="BH282" s="7"/>
      <c r="BI282" s="7"/>
      <c r="BJ282" s="7"/>
      <c r="BK282" s="7"/>
      <c r="BL282" s="7"/>
      <c r="BM282" s="7"/>
      <c r="BN282" s="7"/>
      <c r="BO282" s="7"/>
      <c r="CP282" s="6"/>
    </row>
    <row r="283" spans="3:94" ht="14.25" customHeight="1">
      <c r="C283" s="6"/>
      <c r="D283" s="7"/>
      <c r="E283" s="7"/>
      <c r="AM283" s="7"/>
      <c r="AN283" s="6"/>
      <c r="AO283" s="7"/>
      <c r="AP283" s="7"/>
      <c r="AQ283" s="7"/>
      <c r="AR283" s="7"/>
      <c r="AT283" s="6"/>
      <c r="BH283" s="7"/>
      <c r="BI283" s="7"/>
      <c r="BJ283" s="7"/>
      <c r="BK283" s="7"/>
      <c r="BL283" s="7"/>
      <c r="BM283" s="7"/>
      <c r="BN283" s="7"/>
      <c r="BO283" s="7"/>
      <c r="CP283" s="6"/>
    </row>
    <row r="284" spans="3:94" ht="14.25" customHeight="1">
      <c r="C284" s="6"/>
      <c r="D284" s="7"/>
      <c r="E284" s="7"/>
      <c r="AM284" s="7"/>
      <c r="AN284" s="6"/>
      <c r="AO284" s="7"/>
      <c r="AP284" s="7"/>
      <c r="AQ284" s="7"/>
      <c r="AR284" s="7"/>
      <c r="AT284" s="6"/>
      <c r="BH284" s="7"/>
      <c r="BI284" s="7"/>
      <c r="BJ284" s="7"/>
      <c r="BK284" s="7"/>
      <c r="BL284" s="7"/>
      <c r="BM284" s="7"/>
      <c r="BN284" s="7"/>
      <c r="BO284" s="7"/>
      <c r="CP284" s="6"/>
    </row>
    <row r="285" spans="3:94" ht="14.25" customHeight="1">
      <c r="C285" s="6"/>
      <c r="D285" s="7"/>
      <c r="E285" s="7"/>
      <c r="AM285" s="7"/>
      <c r="AN285" s="6"/>
      <c r="AO285" s="7"/>
      <c r="AP285" s="7"/>
      <c r="AQ285" s="7"/>
      <c r="AR285" s="7"/>
      <c r="AT285" s="6"/>
      <c r="BH285" s="7"/>
      <c r="BI285" s="7"/>
      <c r="BJ285" s="7"/>
      <c r="BK285" s="7"/>
      <c r="BL285" s="7"/>
      <c r="BM285" s="7"/>
      <c r="BN285" s="7"/>
      <c r="BO285" s="7"/>
      <c r="CP285" s="6"/>
    </row>
    <row r="286" spans="3:94" ht="14.25" customHeight="1">
      <c r="C286" s="6"/>
      <c r="D286" s="7"/>
      <c r="E286" s="7"/>
      <c r="AM286" s="7"/>
      <c r="AN286" s="6"/>
      <c r="AO286" s="7"/>
      <c r="AP286" s="7"/>
      <c r="AQ286" s="7"/>
      <c r="AR286" s="7"/>
      <c r="AT286" s="6"/>
      <c r="BH286" s="7"/>
      <c r="BI286" s="7"/>
      <c r="BJ286" s="7"/>
      <c r="BK286" s="7"/>
      <c r="BL286" s="7"/>
      <c r="BM286" s="7"/>
      <c r="BN286" s="7"/>
      <c r="BO286" s="7"/>
      <c r="CP286" s="6"/>
    </row>
    <row r="287" spans="3:94" ht="14.25" customHeight="1">
      <c r="C287" s="6"/>
      <c r="D287" s="7"/>
      <c r="E287" s="7"/>
      <c r="AM287" s="7"/>
      <c r="AN287" s="6"/>
      <c r="AO287" s="7"/>
      <c r="AP287" s="7"/>
      <c r="AQ287" s="7"/>
      <c r="AR287" s="7"/>
      <c r="AT287" s="6"/>
      <c r="BH287" s="7"/>
      <c r="BI287" s="7"/>
      <c r="BJ287" s="7"/>
      <c r="BK287" s="7"/>
      <c r="BL287" s="7"/>
      <c r="BM287" s="7"/>
      <c r="BN287" s="7"/>
      <c r="BO287" s="7"/>
      <c r="CP287" s="6"/>
    </row>
    <row r="288" spans="3:94" ht="14.25" customHeight="1">
      <c r="C288" s="6"/>
      <c r="D288" s="7"/>
      <c r="E288" s="7"/>
      <c r="AM288" s="7"/>
      <c r="AN288" s="6"/>
      <c r="AO288" s="7"/>
      <c r="AP288" s="7"/>
      <c r="AQ288" s="7"/>
      <c r="AR288" s="7"/>
      <c r="AT288" s="6"/>
      <c r="BH288" s="7"/>
      <c r="BI288" s="7"/>
      <c r="BJ288" s="7"/>
      <c r="BK288" s="7"/>
      <c r="BL288" s="7"/>
      <c r="BM288" s="7"/>
      <c r="BN288" s="7"/>
      <c r="BO288" s="7"/>
      <c r="CP288" s="6"/>
    </row>
    <row r="289" spans="3:94" ht="14.25" customHeight="1">
      <c r="C289" s="6"/>
      <c r="D289" s="7"/>
      <c r="E289" s="7"/>
      <c r="AM289" s="7"/>
      <c r="AN289" s="6"/>
      <c r="AO289" s="7"/>
      <c r="AP289" s="7"/>
      <c r="AQ289" s="7"/>
      <c r="AR289" s="7"/>
      <c r="AT289" s="6"/>
      <c r="BH289" s="7"/>
      <c r="BI289" s="7"/>
      <c r="BJ289" s="7"/>
      <c r="BK289" s="7"/>
      <c r="BL289" s="7"/>
      <c r="BM289" s="7"/>
      <c r="BN289" s="7"/>
      <c r="BO289" s="7"/>
      <c r="CP289" s="6"/>
    </row>
    <row r="290" spans="3:94" ht="14.25" customHeight="1">
      <c r="C290" s="6"/>
      <c r="D290" s="7"/>
      <c r="E290" s="7"/>
      <c r="AM290" s="7"/>
      <c r="AN290" s="6"/>
      <c r="AO290" s="7"/>
      <c r="AP290" s="7"/>
      <c r="AQ290" s="7"/>
      <c r="AR290" s="7"/>
      <c r="AT290" s="6"/>
      <c r="BH290" s="7"/>
      <c r="BI290" s="7"/>
      <c r="BJ290" s="7"/>
      <c r="BK290" s="7"/>
      <c r="BL290" s="7"/>
      <c r="BM290" s="7"/>
      <c r="BN290" s="7"/>
      <c r="BO290" s="7"/>
      <c r="CP290" s="6"/>
    </row>
    <row r="291" spans="3:94" ht="14.25" customHeight="1">
      <c r="C291" s="6"/>
      <c r="D291" s="7"/>
      <c r="E291" s="7"/>
      <c r="AM291" s="7"/>
      <c r="AN291" s="6"/>
      <c r="AO291" s="7"/>
      <c r="AP291" s="7"/>
      <c r="AQ291" s="7"/>
      <c r="AR291" s="7"/>
      <c r="AT291" s="6"/>
      <c r="BH291" s="7"/>
      <c r="BI291" s="7"/>
      <c r="BJ291" s="7"/>
      <c r="BK291" s="7"/>
      <c r="BL291" s="7"/>
      <c r="BM291" s="7"/>
      <c r="BN291" s="7"/>
      <c r="BO291" s="7"/>
      <c r="CP291" s="6"/>
    </row>
    <row r="292" spans="3:94" ht="14.25" customHeight="1">
      <c r="C292" s="6"/>
      <c r="D292" s="7"/>
      <c r="E292" s="7"/>
      <c r="AM292" s="7"/>
      <c r="AN292" s="6"/>
      <c r="AO292" s="7"/>
      <c r="AP292" s="7"/>
      <c r="AQ292" s="7"/>
      <c r="AR292" s="7"/>
      <c r="AT292" s="6"/>
      <c r="BH292" s="7"/>
      <c r="BI292" s="7"/>
      <c r="BJ292" s="7"/>
      <c r="BK292" s="7"/>
      <c r="BL292" s="7"/>
      <c r="BM292" s="7"/>
      <c r="BN292" s="7"/>
      <c r="BO292" s="7"/>
      <c r="CP292" s="6"/>
    </row>
    <row r="293" spans="3:94" ht="14.25" customHeight="1">
      <c r="C293" s="6"/>
      <c r="D293" s="7"/>
      <c r="E293" s="7"/>
      <c r="AM293" s="7"/>
      <c r="AN293" s="6"/>
      <c r="AO293" s="7"/>
      <c r="AP293" s="7"/>
      <c r="AQ293" s="7"/>
      <c r="AR293" s="7"/>
      <c r="AT293" s="6"/>
      <c r="BH293" s="7"/>
      <c r="BI293" s="7"/>
      <c r="BJ293" s="7"/>
      <c r="BK293" s="7"/>
      <c r="BL293" s="7"/>
      <c r="BM293" s="7"/>
      <c r="BN293" s="7"/>
      <c r="BO293" s="7"/>
      <c r="CP293" s="6"/>
    </row>
    <row r="294" spans="3:94" ht="14.25" customHeight="1">
      <c r="C294" s="6"/>
      <c r="D294" s="7"/>
      <c r="E294" s="7"/>
      <c r="AM294" s="7"/>
      <c r="AN294" s="6"/>
      <c r="AO294" s="7"/>
      <c r="AP294" s="7"/>
      <c r="AQ294" s="7"/>
      <c r="AR294" s="7"/>
      <c r="AT294" s="6"/>
      <c r="BH294" s="7"/>
      <c r="BI294" s="7"/>
      <c r="BJ294" s="7"/>
      <c r="BK294" s="7"/>
      <c r="BL294" s="7"/>
      <c r="BM294" s="7"/>
      <c r="BN294" s="7"/>
      <c r="BO294" s="7"/>
      <c r="CP294" s="6"/>
    </row>
    <row r="295" spans="3:94" ht="14.25" customHeight="1">
      <c r="C295" s="6"/>
      <c r="D295" s="7"/>
      <c r="E295" s="7"/>
      <c r="AM295" s="7"/>
      <c r="AN295" s="6"/>
      <c r="AO295" s="7"/>
      <c r="AP295" s="7"/>
      <c r="AQ295" s="7"/>
      <c r="AR295" s="7"/>
      <c r="AT295" s="6"/>
      <c r="BH295" s="7"/>
      <c r="BI295" s="7"/>
      <c r="BJ295" s="7"/>
      <c r="BK295" s="7"/>
      <c r="BL295" s="7"/>
      <c r="BM295" s="7"/>
      <c r="BN295" s="7"/>
      <c r="BO295" s="7"/>
      <c r="CP295" s="6"/>
    </row>
    <row r="296" spans="3:94" ht="14.25" customHeight="1">
      <c r="C296" s="6"/>
      <c r="D296" s="7"/>
      <c r="E296" s="7"/>
      <c r="AM296" s="7"/>
      <c r="AN296" s="6"/>
      <c r="AO296" s="7"/>
      <c r="AP296" s="7"/>
      <c r="AQ296" s="7"/>
      <c r="AR296" s="7"/>
      <c r="AT296" s="6"/>
      <c r="BH296" s="7"/>
      <c r="BI296" s="7"/>
      <c r="BJ296" s="7"/>
      <c r="BK296" s="7"/>
      <c r="BL296" s="7"/>
      <c r="BM296" s="7"/>
      <c r="BN296" s="7"/>
      <c r="BO296" s="7"/>
      <c r="CP296" s="6"/>
    </row>
    <row r="297" spans="3:94" ht="14.25" customHeight="1">
      <c r="C297" s="6"/>
      <c r="D297" s="7"/>
      <c r="E297" s="7"/>
      <c r="AM297" s="7"/>
      <c r="AN297" s="6"/>
      <c r="AO297" s="7"/>
      <c r="AP297" s="7"/>
      <c r="AQ297" s="7"/>
      <c r="AR297" s="7"/>
      <c r="AT297" s="6"/>
      <c r="BH297" s="7"/>
      <c r="BI297" s="7"/>
      <c r="BJ297" s="7"/>
      <c r="BK297" s="7"/>
      <c r="BL297" s="7"/>
      <c r="BM297" s="7"/>
      <c r="BN297" s="7"/>
      <c r="BO297" s="7"/>
      <c r="CP297" s="6"/>
    </row>
    <row r="298" spans="3:94" ht="14.25" customHeight="1">
      <c r="C298" s="6"/>
      <c r="D298" s="7"/>
      <c r="E298" s="7"/>
      <c r="AM298" s="7"/>
      <c r="AN298" s="6"/>
      <c r="AO298" s="7"/>
      <c r="AP298" s="7"/>
      <c r="AQ298" s="7"/>
      <c r="AR298" s="7"/>
      <c r="AT298" s="6"/>
      <c r="BH298" s="7"/>
      <c r="BI298" s="7"/>
      <c r="BJ298" s="7"/>
      <c r="BK298" s="7"/>
      <c r="BL298" s="7"/>
      <c r="BM298" s="7"/>
      <c r="BN298" s="7"/>
      <c r="BO298" s="7"/>
      <c r="CP298" s="6"/>
    </row>
    <row r="299" spans="3:94" ht="14.25" customHeight="1">
      <c r="C299" s="6"/>
      <c r="D299" s="7"/>
      <c r="E299" s="7"/>
      <c r="AM299" s="7"/>
      <c r="AN299" s="6"/>
      <c r="AO299" s="7"/>
      <c r="AP299" s="7"/>
      <c r="AQ299" s="7"/>
      <c r="AR299" s="7"/>
      <c r="AT299" s="6"/>
      <c r="BH299" s="7"/>
      <c r="BI299" s="7"/>
      <c r="BJ299" s="7"/>
      <c r="BK299" s="7"/>
      <c r="BL299" s="7"/>
      <c r="BM299" s="7"/>
      <c r="BN299" s="7"/>
      <c r="BO299" s="7"/>
      <c r="CP299" s="6"/>
    </row>
    <row r="300" spans="3:94" ht="14.25" customHeight="1">
      <c r="C300" s="6"/>
      <c r="D300" s="7"/>
      <c r="E300" s="7"/>
      <c r="AM300" s="7"/>
      <c r="AN300" s="6"/>
      <c r="AO300" s="7"/>
      <c r="AP300" s="7"/>
      <c r="AQ300" s="7"/>
      <c r="AR300" s="7"/>
      <c r="AT300" s="6"/>
      <c r="BH300" s="7"/>
      <c r="BI300" s="7"/>
      <c r="BJ300" s="7"/>
      <c r="BK300" s="7"/>
      <c r="BL300" s="7"/>
      <c r="BM300" s="7"/>
      <c r="BN300" s="7"/>
      <c r="BO300" s="7"/>
      <c r="CP300" s="6"/>
    </row>
    <row r="301" spans="3:94" ht="14.25" customHeight="1">
      <c r="C301" s="6"/>
      <c r="D301" s="7"/>
      <c r="E301" s="7"/>
      <c r="AM301" s="7"/>
      <c r="AN301" s="6"/>
      <c r="AO301" s="7"/>
      <c r="AP301" s="7"/>
      <c r="AQ301" s="7"/>
      <c r="AR301" s="7"/>
      <c r="AT301" s="6"/>
      <c r="BH301" s="7"/>
      <c r="BI301" s="7"/>
      <c r="BJ301" s="7"/>
      <c r="BK301" s="7"/>
      <c r="BL301" s="7"/>
      <c r="BM301" s="7"/>
      <c r="BN301" s="7"/>
      <c r="BO301" s="7"/>
      <c r="CP301" s="6"/>
    </row>
    <row r="302" spans="3:94" ht="14.25" customHeight="1">
      <c r="C302" s="6"/>
      <c r="D302" s="7"/>
      <c r="E302" s="7"/>
      <c r="AM302" s="7"/>
      <c r="AN302" s="6"/>
      <c r="AO302" s="7"/>
      <c r="AP302" s="7"/>
      <c r="AQ302" s="7"/>
      <c r="AR302" s="7"/>
      <c r="AT302" s="6"/>
      <c r="BH302" s="7"/>
      <c r="BI302" s="7"/>
      <c r="BJ302" s="7"/>
      <c r="BK302" s="7"/>
      <c r="BL302" s="7"/>
      <c r="BM302" s="7"/>
      <c r="BN302" s="7"/>
      <c r="BO302" s="7"/>
      <c r="CP302" s="6"/>
    </row>
    <row r="303" spans="3:94" ht="14.25" customHeight="1">
      <c r="C303" s="6"/>
      <c r="D303" s="7"/>
      <c r="E303" s="7"/>
      <c r="AM303" s="7"/>
      <c r="AN303" s="6"/>
      <c r="AO303" s="7"/>
      <c r="AP303" s="7"/>
      <c r="AQ303" s="7"/>
      <c r="AR303" s="7"/>
      <c r="AT303" s="6"/>
      <c r="BH303" s="7"/>
      <c r="BI303" s="7"/>
      <c r="BJ303" s="7"/>
      <c r="BK303" s="7"/>
      <c r="BL303" s="7"/>
      <c r="BM303" s="7"/>
      <c r="BN303" s="7"/>
      <c r="BO303" s="7"/>
      <c r="CP303" s="6"/>
    </row>
    <row r="304" spans="3:94" ht="14.25" customHeight="1">
      <c r="C304" s="6"/>
      <c r="D304" s="7"/>
      <c r="E304" s="7"/>
      <c r="AM304" s="7"/>
      <c r="AN304" s="6"/>
      <c r="AO304" s="7"/>
      <c r="AP304" s="7"/>
      <c r="AQ304" s="7"/>
      <c r="AR304" s="7"/>
      <c r="AT304" s="6"/>
      <c r="BH304" s="7"/>
      <c r="BI304" s="7"/>
      <c r="BJ304" s="7"/>
      <c r="BK304" s="7"/>
      <c r="BL304" s="7"/>
      <c r="BM304" s="7"/>
      <c r="BN304" s="7"/>
      <c r="BO304" s="7"/>
      <c r="CP304" s="6"/>
    </row>
    <row r="305" spans="3:94" ht="14.25" customHeight="1">
      <c r="C305" s="6"/>
      <c r="D305" s="7"/>
      <c r="E305" s="7"/>
      <c r="AM305" s="7"/>
      <c r="AN305" s="6"/>
      <c r="AO305" s="7"/>
      <c r="AP305" s="7"/>
      <c r="AQ305" s="7"/>
      <c r="AR305" s="7"/>
      <c r="AT305" s="6"/>
      <c r="BH305" s="7"/>
      <c r="BI305" s="7"/>
      <c r="BJ305" s="7"/>
      <c r="BK305" s="7"/>
      <c r="BL305" s="7"/>
      <c r="BM305" s="7"/>
      <c r="BN305" s="7"/>
      <c r="BO305" s="7"/>
      <c r="CP305" s="6"/>
    </row>
    <row r="306" spans="3:94" ht="14.25" customHeight="1">
      <c r="C306" s="6"/>
      <c r="D306" s="7"/>
      <c r="E306" s="7"/>
      <c r="AM306" s="7"/>
      <c r="AN306" s="6"/>
      <c r="AO306" s="7"/>
      <c r="AP306" s="7"/>
      <c r="AQ306" s="7"/>
      <c r="AR306" s="7"/>
      <c r="AT306" s="6"/>
      <c r="BH306" s="7"/>
      <c r="BI306" s="7"/>
      <c r="BJ306" s="7"/>
      <c r="BK306" s="7"/>
      <c r="BL306" s="7"/>
      <c r="BM306" s="7"/>
      <c r="BN306" s="7"/>
      <c r="BO306" s="7"/>
      <c r="CP306" s="6"/>
    </row>
    <row r="307" spans="3:94" ht="14.25" customHeight="1">
      <c r="C307" s="6"/>
      <c r="D307" s="7"/>
      <c r="E307" s="7"/>
      <c r="AM307" s="7"/>
      <c r="AN307" s="6"/>
      <c r="AO307" s="7"/>
      <c r="AP307" s="7"/>
      <c r="AQ307" s="7"/>
      <c r="AR307" s="7"/>
      <c r="AT307" s="6"/>
      <c r="BH307" s="7"/>
      <c r="BI307" s="7"/>
      <c r="BJ307" s="7"/>
      <c r="BK307" s="7"/>
      <c r="BL307" s="7"/>
      <c r="BM307" s="7"/>
      <c r="BN307" s="7"/>
      <c r="BO307" s="7"/>
      <c r="CP307" s="6"/>
    </row>
    <row r="308" spans="3:94" ht="14.25" customHeight="1">
      <c r="C308" s="6"/>
      <c r="D308" s="7"/>
      <c r="E308" s="7"/>
      <c r="AM308" s="7"/>
      <c r="AN308" s="6"/>
      <c r="AO308" s="7"/>
      <c r="AP308" s="7"/>
      <c r="AQ308" s="7"/>
      <c r="AR308" s="7"/>
      <c r="AT308" s="6"/>
      <c r="BH308" s="7"/>
      <c r="BI308" s="7"/>
      <c r="BJ308" s="7"/>
      <c r="BK308" s="7"/>
      <c r="BL308" s="7"/>
      <c r="BM308" s="7"/>
      <c r="BN308" s="7"/>
      <c r="BO308" s="7"/>
      <c r="CP308" s="6"/>
    </row>
    <row r="309" spans="3:94" ht="14.25" customHeight="1">
      <c r="C309" s="6"/>
      <c r="D309" s="7"/>
      <c r="E309" s="7"/>
      <c r="AM309" s="7"/>
      <c r="AN309" s="6"/>
      <c r="AO309" s="7"/>
      <c r="AP309" s="7"/>
      <c r="AQ309" s="7"/>
      <c r="AR309" s="7"/>
      <c r="AT309" s="6"/>
      <c r="BH309" s="7"/>
      <c r="BI309" s="7"/>
      <c r="BJ309" s="7"/>
      <c r="BK309" s="7"/>
      <c r="BL309" s="7"/>
      <c r="BM309" s="7"/>
      <c r="BN309" s="7"/>
      <c r="BO309" s="7"/>
      <c r="CP309" s="6"/>
    </row>
    <row r="310" spans="3:94" ht="14.25" customHeight="1">
      <c r="C310" s="6"/>
      <c r="D310" s="7"/>
      <c r="E310" s="7"/>
      <c r="AM310" s="7"/>
      <c r="AN310" s="6"/>
      <c r="AO310" s="7"/>
      <c r="AP310" s="7"/>
      <c r="AQ310" s="7"/>
      <c r="AR310" s="7"/>
      <c r="AT310" s="6"/>
      <c r="BH310" s="7"/>
      <c r="BI310" s="7"/>
      <c r="BJ310" s="7"/>
      <c r="BK310" s="7"/>
      <c r="BL310" s="7"/>
      <c r="BM310" s="7"/>
      <c r="BN310" s="7"/>
      <c r="BO310" s="7"/>
      <c r="CP310" s="6"/>
    </row>
    <row r="311" spans="3:94" ht="14.25" customHeight="1">
      <c r="C311" s="6"/>
      <c r="D311" s="7"/>
      <c r="E311" s="7"/>
      <c r="AM311" s="7"/>
      <c r="AN311" s="6"/>
      <c r="AO311" s="7"/>
      <c r="AP311" s="7"/>
      <c r="AQ311" s="7"/>
      <c r="AR311" s="7"/>
      <c r="AT311" s="6"/>
      <c r="BH311" s="7"/>
      <c r="BI311" s="7"/>
      <c r="BJ311" s="7"/>
      <c r="BK311" s="7"/>
      <c r="BL311" s="7"/>
      <c r="BM311" s="7"/>
      <c r="BN311" s="7"/>
      <c r="BO311" s="7"/>
      <c r="CP311" s="6"/>
    </row>
    <row r="312" spans="3:94" ht="14.25" customHeight="1">
      <c r="C312" s="6"/>
      <c r="D312" s="7"/>
      <c r="E312" s="7"/>
      <c r="AM312" s="7"/>
      <c r="AN312" s="6"/>
      <c r="AO312" s="7"/>
      <c r="AP312" s="7"/>
      <c r="AQ312" s="7"/>
      <c r="AR312" s="7"/>
      <c r="AT312" s="6"/>
      <c r="BH312" s="7"/>
      <c r="BI312" s="7"/>
      <c r="BJ312" s="7"/>
      <c r="BK312" s="7"/>
      <c r="BL312" s="7"/>
      <c r="BM312" s="7"/>
      <c r="BN312" s="7"/>
      <c r="BO312" s="7"/>
      <c r="CP312" s="6"/>
    </row>
    <row r="313" spans="3:94" ht="14.25" customHeight="1">
      <c r="C313" s="6"/>
      <c r="D313" s="7"/>
      <c r="E313" s="7"/>
      <c r="AM313" s="7"/>
      <c r="AN313" s="6"/>
      <c r="AO313" s="7"/>
      <c r="AP313" s="7"/>
      <c r="AQ313" s="7"/>
      <c r="AR313" s="7"/>
      <c r="AT313" s="6"/>
      <c r="BH313" s="7"/>
      <c r="BI313" s="7"/>
      <c r="BJ313" s="7"/>
      <c r="BK313" s="7"/>
      <c r="BL313" s="7"/>
      <c r="BM313" s="7"/>
      <c r="BN313" s="7"/>
      <c r="BO313" s="7"/>
      <c r="CP313" s="6"/>
    </row>
    <row r="314" spans="3:94" ht="14.25" customHeight="1">
      <c r="C314" s="6"/>
      <c r="D314" s="7"/>
      <c r="E314" s="7"/>
      <c r="AM314" s="7"/>
      <c r="AN314" s="6"/>
      <c r="AO314" s="7"/>
      <c r="AP314" s="7"/>
      <c r="AQ314" s="7"/>
      <c r="AR314" s="7"/>
      <c r="AT314" s="6"/>
      <c r="BH314" s="7"/>
      <c r="BI314" s="7"/>
      <c r="BJ314" s="7"/>
      <c r="BK314" s="7"/>
      <c r="BL314" s="7"/>
      <c r="BM314" s="7"/>
      <c r="BN314" s="7"/>
      <c r="BO314" s="7"/>
      <c r="CP314" s="6"/>
    </row>
    <row r="315" spans="3:94" ht="14.25" customHeight="1">
      <c r="C315" s="6"/>
      <c r="D315" s="7"/>
      <c r="E315" s="7"/>
      <c r="AM315" s="7"/>
      <c r="AN315" s="6"/>
      <c r="AO315" s="7"/>
      <c r="AP315" s="7"/>
      <c r="AQ315" s="7"/>
      <c r="AR315" s="7"/>
      <c r="AT315" s="6"/>
      <c r="BH315" s="7"/>
      <c r="BI315" s="7"/>
      <c r="BJ315" s="7"/>
      <c r="BK315" s="7"/>
      <c r="BL315" s="7"/>
      <c r="BM315" s="7"/>
      <c r="BN315" s="7"/>
      <c r="BO315" s="7"/>
      <c r="CP315" s="6"/>
    </row>
    <row r="316" spans="3:94" ht="14.25" customHeight="1">
      <c r="C316" s="6"/>
      <c r="D316" s="7"/>
      <c r="E316" s="7"/>
      <c r="AM316" s="7"/>
      <c r="AN316" s="6"/>
      <c r="AO316" s="7"/>
      <c r="AP316" s="7"/>
      <c r="AQ316" s="7"/>
      <c r="AR316" s="7"/>
      <c r="AT316" s="6"/>
      <c r="BH316" s="7"/>
      <c r="BI316" s="7"/>
      <c r="BJ316" s="7"/>
      <c r="BK316" s="7"/>
      <c r="BL316" s="7"/>
      <c r="BM316" s="7"/>
      <c r="BN316" s="7"/>
      <c r="BO316" s="7"/>
      <c r="CP316" s="6"/>
    </row>
    <row r="317" spans="3:94" ht="14.25" customHeight="1">
      <c r="C317" s="6"/>
      <c r="D317" s="7"/>
      <c r="E317" s="7"/>
      <c r="AM317" s="7"/>
      <c r="AN317" s="6"/>
      <c r="AO317" s="7"/>
      <c r="AP317" s="7"/>
      <c r="AQ317" s="7"/>
      <c r="AR317" s="7"/>
      <c r="AT317" s="6"/>
      <c r="BH317" s="7"/>
      <c r="BI317" s="7"/>
      <c r="BJ317" s="7"/>
      <c r="BK317" s="7"/>
      <c r="BL317" s="7"/>
      <c r="BM317" s="7"/>
      <c r="BN317" s="7"/>
      <c r="BO317" s="7"/>
      <c r="CP317" s="6"/>
    </row>
    <row r="318" spans="3:94" ht="14.25" customHeight="1">
      <c r="C318" s="6"/>
      <c r="D318" s="7"/>
      <c r="E318" s="7"/>
      <c r="AM318" s="7"/>
      <c r="AN318" s="6"/>
      <c r="AO318" s="7"/>
      <c r="AP318" s="7"/>
      <c r="AQ318" s="7"/>
      <c r="AR318" s="7"/>
      <c r="AT318" s="6"/>
      <c r="BH318" s="7"/>
      <c r="BI318" s="7"/>
      <c r="BJ318" s="7"/>
      <c r="BK318" s="7"/>
      <c r="BL318" s="7"/>
      <c r="BM318" s="7"/>
      <c r="BN318" s="7"/>
      <c r="BO318" s="7"/>
      <c r="CP318" s="6"/>
    </row>
    <row r="319" spans="3:94" ht="14.25" customHeight="1">
      <c r="C319" s="6"/>
      <c r="D319" s="7"/>
      <c r="E319" s="7"/>
      <c r="AM319" s="7"/>
      <c r="AN319" s="6"/>
      <c r="AO319" s="7"/>
      <c r="AP319" s="7"/>
      <c r="AQ319" s="7"/>
      <c r="AR319" s="7"/>
      <c r="AT319" s="6"/>
      <c r="BH319" s="7"/>
      <c r="BI319" s="7"/>
      <c r="BJ319" s="7"/>
      <c r="BK319" s="7"/>
      <c r="BL319" s="7"/>
      <c r="BM319" s="7"/>
      <c r="BN319" s="7"/>
      <c r="BO319" s="7"/>
      <c r="CP319" s="6"/>
    </row>
    <row r="320" spans="3:94" ht="14.25" customHeight="1">
      <c r="C320" s="6"/>
      <c r="D320" s="7"/>
      <c r="E320" s="7"/>
      <c r="AM320" s="7"/>
      <c r="AN320" s="6"/>
      <c r="AO320" s="7"/>
      <c r="AP320" s="7"/>
      <c r="AQ320" s="7"/>
      <c r="AR320" s="7"/>
      <c r="AT320" s="6"/>
      <c r="BH320" s="7"/>
      <c r="BI320" s="7"/>
      <c r="BJ320" s="7"/>
      <c r="BK320" s="7"/>
      <c r="BL320" s="7"/>
      <c r="BM320" s="7"/>
      <c r="BN320" s="7"/>
      <c r="BO320" s="7"/>
      <c r="CP320" s="6"/>
    </row>
    <row r="321" spans="3:94" ht="14.25" customHeight="1">
      <c r="C321" s="6"/>
      <c r="D321" s="7"/>
      <c r="E321" s="7"/>
      <c r="AM321" s="7"/>
      <c r="AN321" s="6"/>
      <c r="AO321" s="7"/>
      <c r="AP321" s="7"/>
      <c r="AQ321" s="7"/>
      <c r="AR321" s="7"/>
      <c r="AT321" s="6"/>
      <c r="BH321" s="7"/>
      <c r="BI321" s="7"/>
      <c r="BJ321" s="7"/>
      <c r="BK321" s="7"/>
      <c r="BL321" s="7"/>
      <c r="BM321" s="7"/>
      <c r="BN321" s="7"/>
      <c r="BO321" s="7"/>
      <c r="CP321" s="6"/>
    </row>
    <row r="322" spans="3:94" ht="14.25" customHeight="1">
      <c r="C322" s="6"/>
      <c r="D322" s="7"/>
      <c r="E322" s="7"/>
      <c r="AM322" s="7"/>
      <c r="AN322" s="6"/>
      <c r="AO322" s="7"/>
      <c r="AP322" s="7"/>
      <c r="AQ322" s="7"/>
      <c r="AR322" s="7"/>
      <c r="AT322" s="6"/>
      <c r="BH322" s="7"/>
      <c r="BI322" s="7"/>
      <c r="BJ322" s="7"/>
      <c r="BK322" s="7"/>
      <c r="BL322" s="7"/>
      <c r="BM322" s="7"/>
      <c r="BN322" s="7"/>
      <c r="BO322" s="7"/>
      <c r="CP322" s="6"/>
    </row>
    <row r="323" spans="3:94" ht="14.25" customHeight="1">
      <c r="C323" s="6"/>
      <c r="D323" s="7"/>
      <c r="E323" s="7"/>
      <c r="AM323" s="7"/>
      <c r="AN323" s="6"/>
      <c r="AO323" s="7"/>
      <c r="AP323" s="7"/>
      <c r="AQ323" s="7"/>
      <c r="AR323" s="7"/>
      <c r="AT323" s="6"/>
      <c r="BH323" s="7"/>
      <c r="BI323" s="7"/>
      <c r="BJ323" s="7"/>
      <c r="BK323" s="7"/>
      <c r="BL323" s="7"/>
      <c r="BM323" s="7"/>
      <c r="BN323" s="7"/>
      <c r="BO323" s="7"/>
      <c r="CP323" s="6"/>
    </row>
    <row r="324" spans="3:94" ht="14.25" customHeight="1">
      <c r="C324" s="6"/>
      <c r="D324" s="7"/>
      <c r="E324" s="7"/>
      <c r="AM324" s="7"/>
      <c r="AN324" s="6"/>
      <c r="AO324" s="7"/>
      <c r="AP324" s="7"/>
      <c r="AQ324" s="7"/>
      <c r="AR324" s="7"/>
      <c r="AT324" s="6"/>
      <c r="BH324" s="7"/>
      <c r="BI324" s="7"/>
      <c r="BJ324" s="7"/>
      <c r="BK324" s="7"/>
      <c r="BL324" s="7"/>
      <c r="BM324" s="7"/>
      <c r="BN324" s="7"/>
      <c r="BO324" s="7"/>
      <c r="CP324" s="6"/>
    </row>
    <row r="325" spans="3:94" ht="14.25" customHeight="1">
      <c r="C325" s="6"/>
      <c r="D325" s="7"/>
      <c r="E325" s="7"/>
      <c r="AM325" s="7"/>
      <c r="AN325" s="6"/>
      <c r="AO325" s="7"/>
      <c r="AP325" s="7"/>
      <c r="AQ325" s="7"/>
      <c r="AR325" s="7"/>
      <c r="AT325" s="6"/>
      <c r="BH325" s="7"/>
      <c r="BI325" s="7"/>
      <c r="BJ325" s="7"/>
      <c r="BK325" s="7"/>
      <c r="BL325" s="7"/>
      <c r="BM325" s="7"/>
      <c r="BN325" s="7"/>
      <c r="BO325" s="7"/>
      <c r="CP325" s="6"/>
    </row>
    <row r="326" spans="3:94" ht="14.25" customHeight="1">
      <c r="C326" s="6"/>
      <c r="D326" s="7"/>
      <c r="E326" s="7"/>
      <c r="AM326" s="7"/>
      <c r="AN326" s="6"/>
      <c r="AO326" s="7"/>
      <c r="AP326" s="7"/>
      <c r="AQ326" s="7"/>
      <c r="AR326" s="7"/>
      <c r="AT326" s="6"/>
      <c r="BH326" s="7"/>
      <c r="BI326" s="7"/>
      <c r="BJ326" s="7"/>
      <c r="BK326" s="7"/>
      <c r="BL326" s="7"/>
      <c r="BM326" s="7"/>
      <c r="BN326" s="7"/>
      <c r="BO326" s="7"/>
      <c r="CP326" s="6"/>
    </row>
    <row r="327" spans="3:94" ht="14.25" customHeight="1">
      <c r="C327" s="6"/>
      <c r="D327" s="7"/>
      <c r="E327" s="7"/>
      <c r="AM327" s="7"/>
      <c r="AN327" s="6"/>
      <c r="AO327" s="7"/>
      <c r="AP327" s="7"/>
      <c r="AQ327" s="7"/>
      <c r="AR327" s="7"/>
      <c r="AT327" s="6"/>
      <c r="BH327" s="7"/>
      <c r="BI327" s="7"/>
      <c r="BJ327" s="7"/>
      <c r="BK327" s="7"/>
      <c r="BL327" s="7"/>
      <c r="BM327" s="7"/>
      <c r="BN327" s="7"/>
      <c r="BO327" s="7"/>
      <c r="CP327" s="6"/>
    </row>
    <row r="328" spans="3:94" ht="14.25" customHeight="1">
      <c r="C328" s="6"/>
      <c r="D328" s="7"/>
      <c r="E328" s="7"/>
      <c r="AM328" s="7"/>
      <c r="AN328" s="6"/>
      <c r="AO328" s="7"/>
      <c r="AP328" s="7"/>
      <c r="AQ328" s="7"/>
      <c r="AR328" s="7"/>
      <c r="AT328" s="6"/>
      <c r="BH328" s="7"/>
      <c r="BI328" s="7"/>
      <c r="BJ328" s="7"/>
      <c r="BK328" s="7"/>
      <c r="BL328" s="7"/>
      <c r="BM328" s="7"/>
      <c r="BN328" s="7"/>
      <c r="BO328" s="7"/>
      <c r="CP328" s="6"/>
    </row>
    <row r="329" spans="3:94" ht="14.25" customHeight="1">
      <c r="C329" s="6"/>
      <c r="D329" s="7"/>
      <c r="E329" s="7"/>
      <c r="AM329" s="7"/>
      <c r="AN329" s="6"/>
      <c r="AO329" s="7"/>
      <c r="AP329" s="7"/>
      <c r="AQ329" s="7"/>
      <c r="AR329" s="7"/>
      <c r="AT329" s="6"/>
      <c r="BH329" s="7"/>
      <c r="BI329" s="7"/>
      <c r="BJ329" s="7"/>
      <c r="BK329" s="7"/>
      <c r="BL329" s="7"/>
      <c r="BM329" s="7"/>
      <c r="BN329" s="7"/>
      <c r="BO329" s="7"/>
      <c r="CP329" s="6"/>
    </row>
    <row r="330" spans="3:94" ht="14.25" customHeight="1">
      <c r="C330" s="6"/>
      <c r="D330" s="7"/>
      <c r="E330" s="7"/>
      <c r="AM330" s="7"/>
      <c r="AN330" s="6"/>
      <c r="AO330" s="7"/>
      <c r="AP330" s="7"/>
      <c r="AQ330" s="7"/>
      <c r="AR330" s="7"/>
      <c r="AT330" s="6"/>
      <c r="BH330" s="7"/>
      <c r="BI330" s="7"/>
      <c r="BJ330" s="7"/>
      <c r="BK330" s="7"/>
      <c r="BL330" s="7"/>
      <c r="BM330" s="7"/>
      <c r="BN330" s="7"/>
      <c r="BO330" s="7"/>
      <c r="CP330" s="6"/>
    </row>
    <row r="331" spans="3:94" ht="14.25" customHeight="1">
      <c r="C331" s="6"/>
      <c r="D331" s="7"/>
      <c r="E331" s="7"/>
      <c r="AM331" s="7"/>
      <c r="AN331" s="6"/>
      <c r="AO331" s="7"/>
      <c r="AP331" s="7"/>
      <c r="AQ331" s="7"/>
      <c r="AR331" s="7"/>
      <c r="AT331" s="6"/>
      <c r="BH331" s="7"/>
      <c r="BI331" s="7"/>
      <c r="BJ331" s="7"/>
      <c r="BK331" s="7"/>
      <c r="BL331" s="7"/>
      <c r="BM331" s="7"/>
      <c r="BN331" s="7"/>
      <c r="BO331" s="7"/>
      <c r="CP331" s="6"/>
    </row>
    <row r="332" spans="3:94" ht="14.25" customHeight="1">
      <c r="C332" s="6"/>
      <c r="D332" s="7"/>
      <c r="E332" s="7"/>
      <c r="AM332" s="7"/>
      <c r="AN332" s="6"/>
      <c r="AO332" s="7"/>
      <c r="AP332" s="7"/>
      <c r="AQ332" s="7"/>
      <c r="AR332" s="7"/>
      <c r="AT332" s="6"/>
      <c r="BH332" s="7"/>
      <c r="BI332" s="7"/>
      <c r="BJ332" s="7"/>
      <c r="BK332" s="7"/>
      <c r="BL332" s="7"/>
      <c r="BM332" s="7"/>
      <c r="BN332" s="7"/>
      <c r="BO332" s="7"/>
      <c r="CP332" s="6"/>
    </row>
    <row r="333" spans="3:94" ht="14.25" customHeight="1">
      <c r="C333" s="6"/>
      <c r="D333" s="7"/>
      <c r="E333" s="7"/>
      <c r="AM333" s="7"/>
      <c r="AN333" s="6"/>
      <c r="AO333" s="7"/>
      <c r="AP333" s="7"/>
      <c r="AQ333" s="7"/>
      <c r="AR333" s="7"/>
      <c r="AT333" s="6"/>
      <c r="BH333" s="7"/>
      <c r="BI333" s="7"/>
      <c r="BJ333" s="7"/>
      <c r="BK333" s="7"/>
      <c r="BL333" s="7"/>
      <c r="BM333" s="7"/>
      <c r="BN333" s="7"/>
      <c r="BO333" s="7"/>
      <c r="CP333" s="6"/>
    </row>
    <row r="334" spans="3:94" ht="14.25" customHeight="1">
      <c r="C334" s="6"/>
      <c r="D334" s="7"/>
      <c r="E334" s="7"/>
      <c r="AM334" s="7"/>
      <c r="AN334" s="6"/>
      <c r="AO334" s="7"/>
      <c r="AP334" s="7"/>
      <c r="AQ334" s="7"/>
      <c r="AR334" s="7"/>
      <c r="AT334" s="6"/>
      <c r="BH334" s="7"/>
      <c r="BI334" s="7"/>
      <c r="BJ334" s="7"/>
      <c r="BK334" s="7"/>
      <c r="BL334" s="7"/>
      <c r="BM334" s="7"/>
      <c r="BN334" s="7"/>
      <c r="BO334" s="7"/>
      <c r="CP334" s="6"/>
    </row>
    <row r="335" spans="3:94" ht="14.25" customHeight="1">
      <c r="C335" s="6"/>
      <c r="D335" s="7"/>
      <c r="E335" s="7"/>
      <c r="AM335" s="7"/>
      <c r="AN335" s="6"/>
      <c r="AO335" s="7"/>
      <c r="AP335" s="7"/>
      <c r="AQ335" s="7"/>
      <c r="AR335" s="7"/>
      <c r="AT335" s="6"/>
      <c r="BH335" s="7"/>
      <c r="BI335" s="7"/>
      <c r="BJ335" s="7"/>
      <c r="BK335" s="7"/>
      <c r="BL335" s="7"/>
      <c r="BM335" s="7"/>
      <c r="BN335" s="7"/>
      <c r="BO335" s="7"/>
      <c r="CP335" s="6"/>
    </row>
    <row r="336" spans="3:94" ht="14.25" customHeight="1">
      <c r="C336" s="6"/>
      <c r="D336" s="7"/>
      <c r="E336" s="7"/>
      <c r="AM336" s="7"/>
      <c r="AN336" s="6"/>
      <c r="AO336" s="7"/>
      <c r="AP336" s="7"/>
      <c r="AQ336" s="7"/>
      <c r="AR336" s="7"/>
      <c r="AT336" s="6"/>
      <c r="BH336" s="7"/>
      <c r="BI336" s="7"/>
      <c r="BJ336" s="7"/>
      <c r="BK336" s="7"/>
      <c r="BL336" s="7"/>
      <c r="BM336" s="7"/>
      <c r="BN336" s="7"/>
      <c r="BO336" s="7"/>
      <c r="CP336" s="6"/>
    </row>
    <row r="337" spans="3:94" ht="14.25" customHeight="1">
      <c r="C337" s="6"/>
      <c r="D337" s="7"/>
      <c r="E337" s="7"/>
      <c r="AM337" s="7"/>
      <c r="AN337" s="6"/>
      <c r="AO337" s="7"/>
      <c r="AP337" s="7"/>
      <c r="AQ337" s="7"/>
      <c r="AR337" s="7"/>
      <c r="AT337" s="6"/>
      <c r="BH337" s="7"/>
      <c r="BI337" s="7"/>
      <c r="BJ337" s="7"/>
      <c r="BK337" s="7"/>
      <c r="BL337" s="7"/>
      <c r="BM337" s="7"/>
      <c r="BN337" s="7"/>
      <c r="BO337" s="7"/>
      <c r="CP337" s="6"/>
    </row>
    <row r="338" spans="3:94" ht="14.25" customHeight="1">
      <c r="C338" s="6"/>
      <c r="D338" s="7"/>
      <c r="E338" s="7"/>
      <c r="AM338" s="7"/>
      <c r="AN338" s="6"/>
      <c r="AO338" s="7"/>
      <c r="AP338" s="7"/>
      <c r="AQ338" s="7"/>
      <c r="AR338" s="7"/>
      <c r="AT338" s="6"/>
      <c r="BH338" s="7"/>
      <c r="BI338" s="7"/>
      <c r="BJ338" s="7"/>
      <c r="BK338" s="7"/>
      <c r="BL338" s="7"/>
      <c r="BM338" s="7"/>
      <c r="BN338" s="7"/>
      <c r="BO338" s="7"/>
      <c r="CP338" s="6"/>
    </row>
    <row r="339" spans="3:94" ht="14.25" customHeight="1">
      <c r="C339" s="6"/>
      <c r="D339" s="7"/>
      <c r="E339" s="7"/>
      <c r="AM339" s="7"/>
      <c r="AN339" s="6"/>
      <c r="AO339" s="7"/>
      <c r="AP339" s="7"/>
      <c r="AQ339" s="7"/>
      <c r="AR339" s="7"/>
      <c r="AT339" s="6"/>
      <c r="BH339" s="7"/>
      <c r="BI339" s="7"/>
      <c r="BJ339" s="7"/>
      <c r="BK339" s="7"/>
      <c r="BL339" s="7"/>
      <c r="BM339" s="7"/>
      <c r="BN339" s="7"/>
      <c r="BO339" s="7"/>
      <c r="CP339" s="6"/>
    </row>
    <row r="340" spans="3:94" ht="14.25" customHeight="1">
      <c r="C340" s="6"/>
      <c r="D340" s="7"/>
      <c r="E340" s="7"/>
      <c r="AM340" s="7"/>
      <c r="AN340" s="6"/>
      <c r="AO340" s="7"/>
      <c r="AP340" s="7"/>
      <c r="AQ340" s="7"/>
      <c r="AR340" s="7"/>
      <c r="AT340" s="6"/>
      <c r="BH340" s="7"/>
      <c r="BI340" s="7"/>
      <c r="BJ340" s="7"/>
      <c r="BK340" s="7"/>
      <c r="BL340" s="7"/>
      <c r="BM340" s="7"/>
      <c r="BN340" s="7"/>
      <c r="BO340" s="7"/>
      <c r="CP340" s="6"/>
    </row>
    <row r="341" spans="3:94" ht="14.25" customHeight="1">
      <c r="C341" s="6"/>
      <c r="D341" s="7"/>
      <c r="E341" s="7"/>
      <c r="AM341" s="7"/>
      <c r="AN341" s="6"/>
      <c r="AO341" s="7"/>
      <c r="AP341" s="7"/>
      <c r="AQ341" s="7"/>
      <c r="AR341" s="7"/>
      <c r="AT341" s="6"/>
      <c r="BH341" s="7"/>
      <c r="BI341" s="7"/>
      <c r="BJ341" s="7"/>
      <c r="BK341" s="7"/>
      <c r="BL341" s="7"/>
      <c r="BM341" s="7"/>
      <c r="BN341" s="7"/>
      <c r="BO341" s="7"/>
      <c r="CP341" s="6"/>
    </row>
    <row r="342" spans="3:94" ht="14.25" customHeight="1">
      <c r="C342" s="6"/>
      <c r="D342" s="7"/>
      <c r="E342" s="7"/>
      <c r="AM342" s="7"/>
      <c r="AN342" s="6"/>
      <c r="AO342" s="7"/>
      <c r="AP342" s="7"/>
      <c r="AQ342" s="7"/>
      <c r="AR342" s="7"/>
      <c r="AT342" s="6"/>
      <c r="BH342" s="7"/>
      <c r="BI342" s="7"/>
      <c r="BJ342" s="7"/>
      <c r="BK342" s="7"/>
      <c r="BL342" s="7"/>
      <c r="BM342" s="7"/>
      <c r="BN342" s="7"/>
      <c r="BO342" s="7"/>
      <c r="CP342" s="6"/>
    </row>
    <row r="343" spans="3:94" ht="14.25" customHeight="1">
      <c r="C343" s="6"/>
      <c r="D343" s="7"/>
      <c r="E343" s="7"/>
      <c r="AM343" s="7"/>
      <c r="AN343" s="6"/>
      <c r="AO343" s="7"/>
      <c r="AP343" s="7"/>
      <c r="AQ343" s="7"/>
      <c r="AR343" s="7"/>
      <c r="AT343" s="6"/>
      <c r="BH343" s="7"/>
      <c r="BI343" s="7"/>
      <c r="BJ343" s="7"/>
      <c r="BK343" s="7"/>
      <c r="BL343" s="7"/>
      <c r="BM343" s="7"/>
      <c r="BN343" s="7"/>
      <c r="BO343" s="7"/>
      <c r="CP343" s="6"/>
    </row>
    <row r="344" spans="3:94" ht="14.25" customHeight="1">
      <c r="C344" s="6"/>
      <c r="D344" s="7"/>
      <c r="E344" s="7"/>
      <c r="AM344" s="7"/>
      <c r="AN344" s="6"/>
      <c r="AO344" s="7"/>
      <c r="AP344" s="7"/>
      <c r="AQ344" s="7"/>
      <c r="AR344" s="7"/>
      <c r="AT344" s="6"/>
      <c r="BH344" s="7"/>
      <c r="BI344" s="7"/>
      <c r="BJ344" s="7"/>
      <c r="BK344" s="7"/>
      <c r="BL344" s="7"/>
      <c r="BM344" s="7"/>
      <c r="BN344" s="7"/>
      <c r="BO344" s="7"/>
      <c r="CP344" s="6"/>
    </row>
    <row r="345" spans="3:94" ht="14.25" customHeight="1">
      <c r="C345" s="6"/>
      <c r="D345" s="7"/>
      <c r="E345" s="7"/>
      <c r="AM345" s="7"/>
      <c r="AN345" s="6"/>
      <c r="AO345" s="7"/>
      <c r="AP345" s="7"/>
      <c r="AQ345" s="7"/>
      <c r="AR345" s="7"/>
      <c r="AT345" s="6"/>
      <c r="BH345" s="7"/>
      <c r="BI345" s="7"/>
      <c r="BJ345" s="7"/>
      <c r="BK345" s="7"/>
      <c r="BL345" s="7"/>
      <c r="BM345" s="7"/>
      <c r="BN345" s="7"/>
      <c r="BO345" s="7"/>
      <c r="CP345" s="6"/>
    </row>
    <row r="346" spans="3:94" ht="14.25" customHeight="1">
      <c r="C346" s="6"/>
      <c r="D346" s="7"/>
      <c r="E346" s="7"/>
      <c r="AM346" s="7"/>
      <c r="AN346" s="6"/>
      <c r="AO346" s="7"/>
      <c r="AP346" s="7"/>
      <c r="AQ346" s="7"/>
      <c r="AR346" s="7"/>
      <c r="AT346" s="6"/>
      <c r="BH346" s="7"/>
      <c r="BI346" s="7"/>
      <c r="BJ346" s="7"/>
      <c r="BK346" s="7"/>
      <c r="BL346" s="7"/>
      <c r="BM346" s="7"/>
      <c r="BN346" s="7"/>
      <c r="BO346" s="7"/>
      <c r="CP346" s="6"/>
    </row>
    <row r="347" spans="3:94" ht="14.25" customHeight="1">
      <c r="C347" s="6"/>
      <c r="D347" s="7"/>
      <c r="E347" s="7"/>
      <c r="AM347" s="7"/>
      <c r="AN347" s="6"/>
      <c r="AO347" s="7"/>
      <c r="AP347" s="7"/>
      <c r="AQ347" s="7"/>
      <c r="AR347" s="7"/>
      <c r="AT347" s="6"/>
      <c r="BH347" s="7"/>
      <c r="BI347" s="7"/>
      <c r="BJ347" s="7"/>
      <c r="BK347" s="7"/>
      <c r="BL347" s="7"/>
      <c r="BM347" s="7"/>
      <c r="BN347" s="7"/>
      <c r="BO347" s="7"/>
      <c r="CP347" s="6"/>
    </row>
    <row r="348" spans="3:94" ht="14.25" customHeight="1">
      <c r="C348" s="6"/>
      <c r="D348" s="7"/>
      <c r="E348" s="7"/>
      <c r="AM348" s="7"/>
      <c r="AN348" s="6"/>
      <c r="AO348" s="7"/>
      <c r="AP348" s="7"/>
      <c r="AQ348" s="7"/>
      <c r="AR348" s="7"/>
      <c r="AT348" s="6"/>
      <c r="BH348" s="7"/>
      <c r="BI348" s="7"/>
      <c r="BJ348" s="7"/>
      <c r="BK348" s="7"/>
      <c r="BL348" s="7"/>
      <c r="BM348" s="7"/>
      <c r="BN348" s="7"/>
      <c r="BO348" s="7"/>
      <c r="CP348" s="6"/>
    </row>
    <row r="349" spans="3:94" ht="14.25" customHeight="1">
      <c r="C349" s="6"/>
      <c r="D349" s="7"/>
      <c r="E349" s="7"/>
      <c r="AM349" s="7"/>
      <c r="AN349" s="6"/>
      <c r="AO349" s="7"/>
      <c r="AP349" s="7"/>
      <c r="AQ349" s="7"/>
      <c r="AR349" s="7"/>
      <c r="AT349" s="6"/>
      <c r="BH349" s="7"/>
      <c r="BI349" s="7"/>
      <c r="BJ349" s="7"/>
      <c r="BK349" s="7"/>
      <c r="BL349" s="7"/>
      <c r="BM349" s="7"/>
      <c r="BN349" s="7"/>
      <c r="BO349" s="7"/>
      <c r="CP349" s="6"/>
    </row>
    <row r="350" spans="3:94" ht="14.25" customHeight="1">
      <c r="C350" s="6"/>
      <c r="D350" s="7"/>
      <c r="E350" s="7"/>
      <c r="AM350" s="7"/>
      <c r="AN350" s="6"/>
      <c r="AO350" s="7"/>
      <c r="AP350" s="7"/>
      <c r="AQ350" s="7"/>
      <c r="AR350" s="7"/>
      <c r="AT350" s="6"/>
      <c r="BH350" s="7"/>
      <c r="BI350" s="7"/>
      <c r="BJ350" s="7"/>
      <c r="BK350" s="7"/>
      <c r="BL350" s="7"/>
      <c r="BM350" s="7"/>
      <c r="BN350" s="7"/>
      <c r="BO350" s="7"/>
      <c r="CP350" s="6"/>
    </row>
    <row r="351" spans="3:94" ht="14.25" customHeight="1">
      <c r="C351" s="6"/>
      <c r="D351" s="7"/>
      <c r="E351" s="7"/>
      <c r="AM351" s="7"/>
      <c r="AN351" s="6"/>
      <c r="AO351" s="7"/>
      <c r="AP351" s="7"/>
      <c r="AQ351" s="7"/>
      <c r="AR351" s="7"/>
      <c r="AT351" s="6"/>
      <c r="BH351" s="7"/>
      <c r="BI351" s="7"/>
      <c r="BJ351" s="7"/>
      <c r="BK351" s="7"/>
      <c r="BL351" s="7"/>
      <c r="BM351" s="7"/>
      <c r="BN351" s="7"/>
      <c r="BO351" s="7"/>
      <c r="CP351" s="6"/>
    </row>
    <row r="352" spans="3:94" ht="14.25" customHeight="1">
      <c r="C352" s="6"/>
      <c r="D352" s="7"/>
      <c r="E352" s="7"/>
      <c r="AM352" s="7"/>
      <c r="AN352" s="6"/>
      <c r="AO352" s="7"/>
      <c r="AP352" s="7"/>
      <c r="AQ352" s="7"/>
      <c r="AR352" s="7"/>
      <c r="AT352" s="6"/>
      <c r="BH352" s="7"/>
      <c r="BI352" s="7"/>
      <c r="BJ352" s="7"/>
      <c r="BK352" s="7"/>
      <c r="BL352" s="7"/>
      <c r="BM352" s="7"/>
      <c r="BN352" s="7"/>
      <c r="BO352" s="7"/>
      <c r="CP352" s="6"/>
    </row>
    <row r="353" spans="3:94" ht="14.25" customHeight="1">
      <c r="C353" s="6"/>
      <c r="D353" s="7"/>
      <c r="E353" s="7"/>
      <c r="AM353" s="7"/>
      <c r="AN353" s="6"/>
      <c r="AO353" s="7"/>
      <c r="AP353" s="7"/>
      <c r="AQ353" s="7"/>
      <c r="AR353" s="7"/>
      <c r="AT353" s="6"/>
      <c r="BH353" s="7"/>
      <c r="BI353" s="7"/>
      <c r="BJ353" s="7"/>
      <c r="BK353" s="7"/>
      <c r="BL353" s="7"/>
      <c r="BM353" s="7"/>
      <c r="BN353" s="7"/>
      <c r="BO353" s="7"/>
      <c r="CP353" s="6"/>
    </row>
    <row r="354" spans="3:94" ht="14.25" customHeight="1">
      <c r="C354" s="6"/>
      <c r="D354" s="7"/>
      <c r="E354" s="7"/>
      <c r="AM354" s="7"/>
      <c r="AN354" s="6"/>
      <c r="AO354" s="7"/>
      <c r="AP354" s="7"/>
      <c r="AQ354" s="7"/>
      <c r="AR354" s="7"/>
      <c r="AT354" s="6"/>
      <c r="BH354" s="7"/>
      <c r="BI354" s="7"/>
      <c r="BJ354" s="7"/>
      <c r="BK354" s="7"/>
      <c r="BL354" s="7"/>
      <c r="BM354" s="7"/>
      <c r="BN354" s="7"/>
      <c r="BO354" s="7"/>
      <c r="CP354" s="6"/>
    </row>
    <row r="355" spans="3:94" ht="14.25" customHeight="1">
      <c r="C355" s="6"/>
      <c r="D355" s="7"/>
      <c r="E355" s="7"/>
      <c r="AM355" s="7"/>
      <c r="AN355" s="6"/>
      <c r="AO355" s="7"/>
      <c r="AP355" s="7"/>
      <c r="AQ355" s="7"/>
      <c r="AR355" s="7"/>
      <c r="AT355" s="6"/>
      <c r="BH355" s="7"/>
      <c r="BI355" s="7"/>
      <c r="BJ355" s="7"/>
      <c r="BK355" s="7"/>
      <c r="BL355" s="7"/>
      <c r="BM355" s="7"/>
      <c r="BN355" s="7"/>
      <c r="BO355" s="7"/>
      <c r="CP355" s="6"/>
    </row>
    <row r="356" spans="3:94" ht="14.25" customHeight="1">
      <c r="C356" s="6"/>
      <c r="D356" s="7"/>
      <c r="E356" s="7"/>
      <c r="AM356" s="7"/>
      <c r="AN356" s="6"/>
      <c r="AO356" s="7"/>
      <c r="AP356" s="7"/>
      <c r="AQ356" s="7"/>
      <c r="AR356" s="7"/>
      <c r="AT356" s="6"/>
      <c r="BH356" s="7"/>
      <c r="BI356" s="7"/>
      <c r="BJ356" s="7"/>
      <c r="BK356" s="7"/>
      <c r="BL356" s="7"/>
      <c r="BM356" s="7"/>
      <c r="BN356" s="7"/>
      <c r="BO356" s="7"/>
      <c r="CP356" s="6"/>
    </row>
    <row r="357" spans="3:94" ht="14.25" customHeight="1">
      <c r="C357" s="6"/>
      <c r="D357" s="7"/>
      <c r="E357" s="7"/>
      <c r="AM357" s="7"/>
      <c r="AN357" s="6"/>
      <c r="AO357" s="7"/>
      <c r="AP357" s="7"/>
      <c r="AQ357" s="7"/>
      <c r="AR357" s="7"/>
      <c r="AT357" s="6"/>
      <c r="BH357" s="7"/>
      <c r="BI357" s="7"/>
      <c r="BJ357" s="7"/>
      <c r="BK357" s="7"/>
      <c r="BL357" s="7"/>
      <c r="BM357" s="7"/>
      <c r="BN357" s="7"/>
      <c r="BO357" s="7"/>
      <c r="CP357" s="6"/>
    </row>
    <row r="358" spans="3:94" ht="14.25" customHeight="1">
      <c r="C358" s="6"/>
      <c r="D358" s="7"/>
      <c r="E358" s="7"/>
      <c r="AM358" s="7"/>
      <c r="AN358" s="6"/>
      <c r="AO358" s="7"/>
      <c r="AP358" s="7"/>
      <c r="AQ358" s="7"/>
      <c r="AR358" s="7"/>
      <c r="AT358" s="6"/>
      <c r="BH358" s="7"/>
      <c r="BI358" s="7"/>
      <c r="BJ358" s="7"/>
      <c r="BK358" s="7"/>
      <c r="BL358" s="7"/>
      <c r="BM358" s="7"/>
      <c r="BN358" s="7"/>
      <c r="BO358" s="7"/>
      <c r="CP358" s="6"/>
    </row>
    <row r="359" spans="3:94" ht="14.25" customHeight="1">
      <c r="C359" s="6"/>
      <c r="D359" s="7"/>
      <c r="E359" s="7"/>
      <c r="AM359" s="7"/>
      <c r="AN359" s="6"/>
      <c r="AO359" s="7"/>
      <c r="AP359" s="7"/>
      <c r="AQ359" s="7"/>
      <c r="AR359" s="7"/>
      <c r="AT359" s="6"/>
      <c r="BH359" s="7"/>
      <c r="BI359" s="7"/>
      <c r="BJ359" s="7"/>
      <c r="BK359" s="7"/>
      <c r="BL359" s="7"/>
      <c r="BM359" s="7"/>
      <c r="BN359" s="7"/>
      <c r="BO359" s="7"/>
      <c r="CP359" s="6"/>
    </row>
    <row r="360" spans="3:94" ht="14.25" customHeight="1">
      <c r="C360" s="6"/>
      <c r="D360" s="7"/>
      <c r="E360" s="7"/>
      <c r="AM360" s="7"/>
      <c r="AN360" s="6"/>
      <c r="AO360" s="7"/>
      <c r="AP360" s="7"/>
      <c r="AQ360" s="7"/>
      <c r="AR360" s="7"/>
      <c r="AT360" s="6"/>
      <c r="BH360" s="7"/>
      <c r="BI360" s="7"/>
      <c r="BJ360" s="7"/>
      <c r="BK360" s="7"/>
      <c r="BL360" s="7"/>
      <c r="BM360" s="7"/>
      <c r="BN360" s="7"/>
      <c r="BO360" s="7"/>
      <c r="CP360" s="6"/>
    </row>
    <row r="361" spans="3:94" ht="14.25" customHeight="1">
      <c r="C361" s="6"/>
      <c r="D361" s="7"/>
      <c r="E361" s="7"/>
      <c r="AM361" s="7"/>
      <c r="AN361" s="6"/>
      <c r="AO361" s="7"/>
      <c r="AP361" s="7"/>
      <c r="AQ361" s="7"/>
      <c r="AR361" s="7"/>
      <c r="AT361" s="6"/>
      <c r="BH361" s="7"/>
      <c r="BI361" s="7"/>
      <c r="BJ361" s="7"/>
      <c r="BK361" s="7"/>
      <c r="BL361" s="7"/>
      <c r="BM361" s="7"/>
      <c r="BN361" s="7"/>
      <c r="BO361" s="7"/>
      <c r="CP361" s="6"/>
    </row>
    <row r="362" spans="3:94" ht="14.25" customHeight="1">
      <c r="C362" s="6"/>
      <c r="D362" s="7"/>
      <c r="E362" s="7"/>
      <c r="AM362" s="7"/>
      <c r="AN362" s="6"/>
      <c r="AO362" s="7"/>
      <c r="AP362" s="7"/>
      <c r="AQ362" s="7"/>
      <c r="AR362" s="7"/>
      <c r="AT362" s="6"/>
      <c r="BH362" s="7"/>
      <c r="BI362" s="7"/>
      <c r="BJ362" s="7"/>
      <c r="BK362" s="7"/>
      <c r="BL362" s="7"/>
      <c r="BM362" s="7"/>
      <c r="BN362" s="7"/>
      <c r="BO362" s="7"/>
      <c r="CP362" s="6"/>
    </row>
    <row r="363" spans="3:94" ht="14.25" customHeight="1">
      <c r="C363" s="6"/>
      <c r="D363" s="7"/>
      <c r="E363" s="7"/>
      <c r="AM363" s="7"/>
      <c r="AN363" s="6"/>
      <c r="AO363" s="7"/>
      <c r="AP363" s="7"/>
      <c r="AQ363" s="7"/>
      <c r="AR363" s="7"/>
      <c r="AT363" s="6"/>
      <c r="BH363" s="7"/>
      <c r="BI363" s="7"/>
      <c r="BJ363" s="7"/>
      <c r="BK363" s="7"/>
      <c r="BL363" s="7"/>
      <c r="BM363" s="7"/>
      <c r="BN363" s="7"/>
      <c r="BO363" s="7"/>
      <c r="CP363" s="6"/>
    </row>
    <row r="364" spans="3:94" ht="14.25" customHeight="1">
      <c r="C364" s="6"/>
      <c r="D364" s="7"/>
      <c r="E364" s="7"/>
      <c r="AM364" s="7"/>
      <c r="AN364" s="6"/>
      <c r="AO364" s="7"/>
      <c r="AP364" s="7"/>
      <c r="AQ364" s="7"/>
      <c r="AR364" s="7"/>
      <c r="AT364" s="6"/>
      <c r="BH364" s="7"/>
      <c r="BI364" s="7"/>
      <c r="BJ364" s="7"/>
      <c r="BK364" s="7"/>
      <c r="BL364" s="7"/>
      <c r="BM364" s="7"/>
      <c r="BN364" s="7"/>
      <c r="BO364" s="7"/>
      <c r="CP364" s="6"/>
    </row>
    <row r="365" spans="3:94" ht="14.25" customHeight="1">
      <c r="C365" s="6"/>
      <c r="D365" s="7"/>
      <c r="E365" s="7"/>
      <c r="AM365" s="7"/>
      <c r="AN365" s="6"/>
      <c r="AO365" s="7"/>
      <c r="AP365" s="7"/>
      <c r="AQ365" s="7"/>
      <c r="AR365" s="7"/>
      <c r="AT365" s="6"/>
      <c r="BH365" s="7"/>
      <c r="BI365" s="7"/>
      <c r="BJ365" s="7"/>
      <c r="BK365" s="7"/>
      <c r="BL365" s="7"/>
      <c r="BM365" s="7"/>
      <c r="BN365" s="7"/>
      <c r="BO365" s="7"/>
      <c r="CP365" s="6"/>
    </row>
    <row r="366" spans="3:94" ht="14.25" customHeight="1">
      <c r="C366" s="6"/>
      <c r="D366" s="7"/>
      <c r="E366" s="7"/>
      <c r="AM366" s="7"/>
      <c r="AN366" s="6"/>
      <c r="AO366" s="7"/>
      <c r="AP366" s="7"/>
      <c r="AQ366" s="7"/>
      <c r="AR366" s="7"/>
      <c r="AT366" s="6"/>
      <c r="BH366" s="7"/>
      <c r="BI366" s="7"/>
      <c r="BJ366" s="7"/>
      <c r="BK366" s="7"/>
      <c r="BL366" s="7"/>
      <c r="BM366" s="7"/>
      <c r="BN366" s="7"/>
      <c r="BO366" s="7"/>
      <c r="CP366" s="6"/>
    </row>
    <row r="367" spans="3:94" ht="14.25" customHeight="1">
      <c r="C367" s="6"/>
      <c r="D367" s="7"/>
      <c r="E367" s="7"/>
      <c r="AM367" s="7"/>
      <c r="AN367" s="6"/>
      <c r="AO367" s="7"/>
      <c r="AP367" s="7"/>
      <c r="AQ367" s="7"/>
      <c r="AR367" s="7"/>
      <c r="AT367" s="6"/>
      <c r="BH367" s="7"/>
      <c r="BI367" s="7"/>
      <c r="BJ367" s="7"/>
      <c r="BK367" s="7"/>
      <c r="BL367" s="7"/>
      <c r="BM367" s="7"/>
      <c r="BN367" s="7"/>
      <c r="BO367" s="7"/>
      <c r="CP367" s="6"/>
    </row>
    <row r="368" spans="3:94" ht="14.25" customHeight="1">
      <c r="C368" s="6"/>
      <c r="D368" s="7"/>
      <c r="E368" s="7"/>
      <c r="AM368" s="7"/>
      <c r="AN368" s="6"/>
      <c r="AO368" s="7"/>
      <c r="AP368" s="7"/>
      <c r="AQ368" s="7"/>
      <c r="AR368" s="7"/>
      <c r="AT368" s="6"/>
      <c r="BH368" s="7"/>
      <c r="BI368" s="7"/>
      <c r="BJ368" s="7"/>
      <c r="BK368" s="7"/>
      <c r="BL368" s="7"/>
      <c r="BM368" s="7"/>
      <c r="BN368" s="7"/>
      <c r="BO368" s="7"/>
      <c r="CP368" s="6"/>
    </row>
    <row r="369" spans="3:94" ht="14.25" customHeight="1">
      <c r="C369" s="6"/>
      <c r="D369" s="7"/>
      <c r="E369" s="7"/>
      <c r="AM369" s="7"/>
      <c r="AN369" s="6"/>
      <c r="AO369" s="7"/>
      <c r="AP369" s="7"/>
      <c r="AQ369" s="7"/>
      <c r="AR369" s="7"/>
      <c r="AT369" s="6"/>
      <c r="BH369" s="7"/>
      <c r="BI369" s="7"/>
      <c r="BJ369" s="7"/>
      <c r="BK369" s="7"/>
      <c r="BL369" s="7"/>
      <c r="BM369" s="7"/>
      <c r="BN369" s="7"/>
      <c r="BO369" s="7"/>
      <c r="CP369" s="6"/>
    </row>
    <row r="370" spans="3:94" ht="14.25" customHeight="1">
      <c r="C370" s="6"/>
      <c r="D370" s="7"/>
      <c r="E370" s="7"/>
      <c r="AM370" s="7"/>
      <c r="AN370" s="6"/>
      <c r="AO370" s="7"/>
      <c r="AP370" s="7"/>
      <c r="AQ370" s="7"/>
      <c r="AR370" s="7"/>
      <c r="AT370" s="6"/>
      <c r="BH370" s="7"/>
      <c r="BI370" s="7"/>
      <c r="BJ370" s="7"/>
      <c r="BK370" s="7"/>
      <c r="BL370" s="7"/>
      <c r="BM370" s="7"/>
      <c r="BN370" s="7"/>
      <c r="BO370" s="7"/>
      <c r="CP370" s="6"/>
    </row>
    <row r="371" spans="3:94" ht="14.25" customHeight="1">
      <c r="C371" s="6"/>
      <c r="D371" s="7"/>
      <c r="E371" s="7"/>
      <c r="AM371" s="7"/>
      <c r="AN371" s="6"/>
      <c r="AO371" s="7"/>
      <c r="AP371" s="7"/>
      <c r="AQ371" s="7"/>
      <c r="AR371" s="7"/>
      <c r="AT371" s="6"/>
      <c r="BH371" s="7"/>
      <c r="BI371" s="7"/>
      <c r="BJ371" s="7"/>
      <c r="BK371" s="7"/>
      <c r="BL371" s="7"/>
      <c r="BM371" s="7"/>
      <c r="BN371" s="7"/>
      <c r="BO371" s="7"/>
      <c r="CP371" s="6"/>
    </row>
    <row r="372" spans="3:94" ht="14.25" customHeight="1">
      <c r="C372" s="6"/>
      <c r="D372" s="7"/>
      <c r="E372" s="7"/>
      <c r="AM372" s="7"/>
      <c r="AN372" s="6"/>
      <c r="AO372" s="7"/>
      <c r="AP372" s="7"/>
      <c r="AQ372" s="7"/>
      <c r="AR372" s="7"/>
      <c r="AT372" s="6"/>
      <c r="BH372" s="7"/>
      <c r="BI372" s="7"/>
      <c r="BJ372" s="7"/>
      <c r="BK372" s="7"/>
      <c r="BL372" s="7"/>
      <c r="BM372" s="7"/>
      <c r="BN372" s="7"/>
      <c r="BO372" s="7"/>
      <c r="CP372" s="6"/>
    </row>
    <row r="373" spans="3:94" ht="14.25" customHeight="1">
      <c r="C373" s="6"/>
      <c r="D373" s="7"/>
      <c r="E373" s="7"/>
      <c r="AM373" s="7"/>
      <c r="AN373" s="6"/>
      <c r="AO373" s="7"/>
      <c r="AP373" s="7"/>
      <c r="AQ373" s="7"/>
      <c r="AR373" s="7"/>
      <c r="AT373" s="6"/>
      <c r="BH373" s="7"/>
      <c r="BI373" s="7"/>
      <c r="BJ373" s="7"/>
      <c r="BK373" s="7"/>
      <c r="BL373" s="7"/>
      <c r="BM373" s="7"/>
      <c r="BN373" s="7"/>
      <c r="BO373" s="7"/>
      <c r="CP373" s="6"/>
    </row>
    <row r="374" spans="3:94" ht="14.25" customHeight="1">
      <c r="C374" s="6"/>
      <c r="D374" s="7"/>
      <c r="E374" s="7"/>
      <c r="AM374" s="7"/>
      <c r="AN374" s="6"/>
      <c r="AO374" s="7"/>
      <c r="AP374" s="7"/>
      <c r="AQ374" s="7"/>
      <c r="AR374" s="7"/>
      <c r="AT374" s="6"/>
      <c r="BH374" s="7"/>
      <c r="BI374" s="7"/>
      <c r="BJ374" s="7"/>
      <c r="BK374" s="7"/>
      <c r="BL374" s="7"/>
      <c r="BM374" s="7"/>
      <c r="BN374" s="7"/>
      <c r="BO374" s="7"/>
      <c r="CP374" s="6"/>
    </row>
    <row r="375" spans="3:94" ht="14.25" customHeight="1">
      <c r="C375" s="6"/>
      <c r="D375" s="7"/>
      <c r="E375" s="7"/>
      <c r="AM375" s="7"/>
      <c r="AN375" s="6"/>
      <c r="AO375" s="7"/>
      <c r="AP375" s="7"/>
      <c r="AQ375" s="7"/>
      <c r="AR375" s="7"/>
      <c r="AT375" s="6"/>
      <c r="BH375" s="7"/>
      <c r="BI375" s="7"/>
      <c r="BJ375" s="7"/>
      <c r="BK375" s="7"/>
      <c r="BL375" s="7"/>
      <c r="BM375" s="7"/>
      <c r="BN375" s="7"/>
      <c r="BO375" s="7"/>
      <c r="CP375" s="6"/>
    </row>
    <row r="376" spans="3:94" ht="14.25" customHeight="1">
      <c r="C376" s="6"/>
      <c r="D376" s="7"/>
      <c r="E376" s="7"/>
      <c r="AM376" s="7"/>
      <c r="AN376" s="6"/>
      <c r="AO376" s="7"/>
      <c r="AP376" s="7"/>
      <c r="AQ376" s="7"/>
      <c r="AR376" s="7"/>
      <c r="AT376" s="6"/>
      <c r="BH376" s="7"/>
      <c r="BI376" s="7"/>
      <c r="BJ376" s="7"/>
      <c r="BK376" s="7"/>
      <c r="BL376" s="7"/>
      <c r="BM376" s="7"/>
      <c r="BN376" s="7"/>
      <c r="BO376" s="7"/>
      <c r="CP376" s="6"/>
    </row>
    <row r="377" spans="3:94" ht="14.25" customHeight="1">
      <c r="C377" s="6"/>
      <c r="D377" s="7"/>
      <c r="E377" s="7"/>
      <c r="AM377" s="7"/>
      <c r="AN377" s="6"/>
      <c r="AO377" s="7"/>
      <c r="AP377" s="7"/>
      <c r="AQ377" s="7"/>
      <c r="AR377" s="7"/>
      <c r="AT377" s="6"/>
      <c r="BH377" s="7"/>
      <c r="BI377" s="7"/>
      <c r="BJ377" s="7"/>
      <c r="BK377" s="7"/>
      <c r="BL377" s="7"/>
      <c r="BM377" s="7"/>
      <c r="BN377" s="7"/>
      <c r="BO377" s="7"/>
      <c r="CP377" s="6"/>
    </row>
    <row r="378" spans="3:94" ht="14.25" customHeight="1">
      <c r="C378" s="6"/>
      <c r="D378" s="7"/>
      <c r="E378" s="7"/>
      <c r="AM378" s="7"/>
      <c r="AN378" s="6"/>
      <c r="AO378" s="7"/>
      <c r="AP378" s="7"/>
      <c r="AQ378" s="7"/>
      <c r="AR378" s="7"/>
      <c r="AT378" s="6"/>
      <c r="BH378" s="7"/>
      <c r="BI378" s="7"/>
      <c r="BJ378" s="7"/>
      <c r="BK378" s="7"/>
      <c r="BL378" s="7"/>
      <c r="BM378" s="7"/>
      <c r="BN378" s="7"/>
      <c r="BO378" s="7"/>
      <c r="CP378" s="6"/>
    </row>
    <row r="379" spans="3:94" ht="14.25" customHeight="1">
      <c r="C379" s="6"/>
      <c r="D379" s="7"/>
      <c r="E379" s="7"/>
      <c r="AM379" s="7"/>
      <c r="AN379" s="6"/>
      <c r="AO379" s="7"/>
      <c r="AP379" s="7"/>
      <c r="AQ379" s="7"/>
      <c r="AR379" s="7"/>
      <c r="AT379" s="6"/>
      <c r="BH379" s="7"/>
      <c r="BI379" s="7"/>
      <c r="BJ379" s="7"/>
      <c r="BK379" s="7"/>
      <c r="BL379" s="7"/>
      <c r="BM379" s="7"/>
      <c r="BN379" s="7"/>
      <c r="BO379" s="7"/>
      <c r="CP379" s="6"/>
    </row>
    <row r="380" spans="3:94" ht="14.25" customHeight="1">
      <c r="C380" s="6"/>
      <c r="D380" s="7"/>
      <c r="E380" s="7"/>
      <c r="AM380" s="7"/>
      <c r="AN380" s="6"/>
      <c r="AO380" s="7"/>
      <c r="AP380" s="7"/>
      <c r="AQ380" s="7"/>
      <c r="AR380" s="7"/>
      <c r="AT380" s="6"/>
      <c r="BH380" s="7"/>
      <c r="BI380" s="7"/>
      <c r="BJ380" s="7"/>
      <c r="BK380" s="7"/>
      <c r="BL380" s="7"/>
      <c r="BM380" s="7"/>
      <c r="BN380" s="7"/>
      <c r="BO380" s="7"/>
      <c r="CP380" s="6"/>
    </row>
    <row r="381" spans="3:94" ht="14.25" customHeight="1">
      <c r="C381" s="6"/>
      <c r="D381" s="7"/>
      <c r="E381" s="7"/>
      <c r="AM381" s="7"/>
      <c r="AN381" s="6"/>
      <c r="AO381" s="7"/>
      <c r="AP381" s="7"/>
      <c r="AQ381" s="7"/>
      <c r="AR381" s="7"/>
      <c r="AT381" s="6"/>
      <c r="BH381" s="7"/>
      <c r="BI381" s="7"/>
      <c r="BJ381" s="7"/>
      <c r="BK381" s="7"/>
      <c r="BL381" s="7"/>
      <c r="BM381" s="7"/>
      <c r="BN381" s="7"/>
      <c r="BO381" s="7"/>
      <c r="CP381" s="6"/>
    </row>
    <row r="382" spans="3:94" ht="14.25" customHeight="1">
      <c r="C382" s="6"/>
      <c r="D382" s="7"/>
      <c r="E382" s="7"/>
      <c r="AM382" s="7"/>
      <c r="AN382" s="6"/>
      <c r="AO382" s="7"/>
      <c r="AP382" s="7"/>
      <c r="AQ382" s="7"/>
      <c r="AR382" s="7"/>
      <c r="AT382" s="6"/>
      <c r="BH382" s="7"/>
      <c r="BI382" s="7"/>
      <c r="BJ382" s="7"/>
      <c r="BK382" s="7"/>
      <c r="BL382" s="7"/>
      <c r="BM382" s="7"/>
      <c r="BN382" s="7"/>
      <c r="BO382" s="7"/>
      <c r="CP382" s="6"/>
    </row>
    <row r="383" spans="3:94" ht="14.25" customHeight="1">
      <c r="C383" s="6"/>
      <c r="D383" s="7"/>
      <c r="E383" s="7"/>
      <c r="AM383" s="7"/>
      <c r="AN383" s="6"/>
      <c r="AO383" s="7"/>
      <c r="AP383" s="7"/>
      <c r="AQ383" s="7"/>
      <c r="AR383" s="7"/>
      <c r="AT383" s="6"/>
      <c r="BH383" s="7"/>
      <c r="BI383" s="7"/>
      <c r="BJ383" s="7"/>
      <c r="BK383" s="7"/>
      <c r="BL383" s="7"/>
      <c r="BM383" s="7"/>
      <c r="BN383" s="7"/>
      <c r="BO383" s="7"/>
      <c r="CP383" s="6"/>
    </row>
    <row r="384" spans="3:94" ht="14.25" customHeight="1">
      <c r="C384" s="6"/>
      <c r="D384" s="7"/>
      <c r="E384" s="7"/>
      <c r="AM384" s="7"/>
      <c r="AN384" s="6"/>
      <c r="AO384" s="7"/>
      <c r="AP384" s="7"/>
      <c r="AQ384" s="7"/>
      <c r="AR384" s="7"/>
      <c r="AT384" s="6"/>
      <c r="BH384" s="7"/>
      <c r="BI384" s="7"/>
      <c r="BJ384" s="7"/>
      <c r="BK384" s="7"/>
      <c r="BL384" s="7"/>
      <c r="BM384" s="7"/>
      <c r="BN384" s="7"/>
      <c r="BO384" s="7"/>
      <c r="CP384" s="6"/>
    </row>
    <row r="385" spans="3:94" ht="14.25" customHeight="1">
      <c r="C385" s="6"/>
      <c r="D385" s="7"/>
      <c r="E385" s="7"/>
      <c r="AM385" s="7"/>
      <c r="AN385" s="6"/>
      <c r="AO385" s="7"/>
      <c r="AP385" s="7"/>
      <c r="AQ385" s="7"/>
      <c r="AR385" s="7"/>
      <c r="AT385" s="6"/>
      <c r="BH385" s="7"/>
      <c r="BI385" s="7"/>
      <c r="BJ385" s="7"/>
      <c r="BK385" s="7"/>
      <c r="BL385" s="7"/>
      <c r="BM385" s="7"/>
      <c r="BN385" s="7"/>
      <c r="BO385" s="7"/>
      <c r="CP385" s="6"/>
    </row>
    <row r="386" spans="3:94" ht="14.25" customHeight="1">
      <c r="C386" s="6"/>
      <c r="D386" s="7"/>
      <c r="E386" s="7"/>
      <c r="AM386" s="7"/>
      <c r="AN386" s="6"/>
      <c r="AO386" s="7"/>
      <c r="AP386" s="7"/>
      <c r="AQ386" s="7"/>
      <c r="AR386" s="7"/>
      <c r="AT386" s="6"/>
      <c r="BH386" s="7"/>
      <c r="BI386" s="7"/>
      <c r="BJ386" s="7"/>
      <c r="BK386" s="7"/>
      <c r="BL386" s="7"/>
      <c r="BM386" s="7"/>
      <c r="BN386" s="7"/>
      <c r="BO386" s="7"/>
      <c r="CP386" s="6"/>
    </row>
    <row r="387" spans="3:94" ht="14.25" customHeight="1">
      <c r="C387" s="6"/>
      <c r="D387" s="7"/>
      <c r="E387" s="7"/>
      <c r="AM387" s="7"/>
      <c r="AN387" s="6"/>
      <c r="AO387" s="7"/>
      <c r="AP387" s="7"/>
      <c r="AQ387" s="7"/>
      <c r="AR387" s="7"/>
      <c r="AT387" s="6"/>
      <c r="BH387" s="7"/>
      <c r="BI387" s="7"/>
      <c r="BJ387" s="7"/>
      <c r="BK387" s="7"/>
      <c r="BL387" s="7"/>
      <c r="BM387" s="7"/>
      <c r="BN387" s="7"/>
      <c r="BO387" s="7"/>
      <c r="CP387" s="6"/>
    </row>
    <row r="388" spans="3:94" ht="14.25" customHeight="1">
      <c r="C388" s="6"/>
      <c r="D388" s="7"/>
      <c r="E388" s="7"/>
      <c r="AM388" s="7"/>
      <c r="AN388" s="6"/>
      <c r="AO388" s="7"/>
      <c r="AP388" s="7"/>
      <c r="AQ388" s="7"/>
      <c r="AR388" s="7"/>
      <c r="AT388" s="6"/>
      <c r="BH388" s="7"/>
      <c r="BI388" s="7"/>
      <c r="BJ388" s="7"/>
      <c r="BK388" s="7"/>
      <c r="BL388" s="7"/>
      <c r="BM388" s="7"/>
      <c r="BN388" s="7"/>
      <c r="BO388" s="7"/>
      <c r="CP388" s="6"/>
    </row>
    <row r="389" spans="3:94" ht="14.25" customHeight="1">
      <c r="C389" s="6"/>
      <c r="D389" s="7"/>
      <c r="E389" s="7"/>
      <c r="AM389" s="7"/>
      <c r="AN389" s="6"/>
      <c r="AO389" s="7"/>
      <c r="AP389" s="7"/>
      <c r="AQ389" s="7"/>
      <c r="AR389" s="7"/>
      <c r="AT389" s="6"/>
      <c r="BH389" s="7"/>
      <c r="BI389" s="7"/>
      <c r="BJ389" s="7"/>
      <c r="BK389" s="7"/>
      <c r="BL389" s="7"/>
      <c r="BM389" s="7"/>
      <c r="BN389" s="7"/>
      <c r="BO389" s="7"/>
      <c r="CP389" s="6"/>
    </row>
    <row r="390" spans="3:94" ht="14.25" customHeight="1">
      <c r="C390" s="6"/>
      <c r="D390" s="7"/>
      <c r="E390" s="7"/>
      <c r="AM390" s="7"/>
      <c r="AN390" s="6"/>
      <c r="AO390" s="7"/>
      <c r="AP390" s="7"/>
      <c r="AQ390" s="7"/>
      <c r="AR390" s="7"/>
      <c r="AT390" s="6"/>
      <c r="BH390" s="7"/>
      <c r="BI390" s="7"/>
      <c r="BJ390" s="7"/>
      <c r="BK390" s="7"/>
      <c r="BL390" s="7"/>
      <c r="BM390" s="7"/>
      <c r="BN390" s="7"/>
      <c r="BO390" s="7"/>
      <c r="CP390" s="6"/>
    </row>
    <row r="391" spans="3:94" ht="14.25" customHeight="1">
      <c r="C391" s="6"/>
      <c r="D391" s="7"/>
      <c r="E391" s="7"/>
      <c r="AM391" s="7"/>
      <c r="AN391" s="6"/>
      <c r="AO391" s="7"/>
      <c r="AP391" s="7"/>
      <c r="AQ391" s="7"/>
      <c r="AR391" s="7"/>
      <c r="AT391" s="6"/>
      <c r="BH391" s="7"/>
      <c r="BI391" s="7"/>
      <c r="BJ391" s="7"/>
      <c r="BK391" s="7"/>
      <c r="BL391" s="7"/>
      <c r="BM391" s="7"/>
      <c r="BN391" s="7"/>
      <c r="BO391" s="7"/>
      <c r="CP391" s="6"/>
    </row>
    <row r="392" spans="3:94" ht="14.25" customHeight="1">
      <c r="C392" s="6"/>
      <c r="D392" s="7"/>
      <c r="E392" s="7"/>
      <c r="AM392" s="7"/>
      <c r="AN392" s="6"/>
      <c r="AO392" s="7"/>
      <c r="AP392" s="7"/>
      <c r="AQ392" s="7"/>
      <c r="AR392" s="7"/>
      <c r="AT392" s="6"/>
      <c r="BH392" s="7"/>
      <c r="BI392" s="7"/>
      <c r="BJ392" s="7"/>
      <c r="BK392" s="7"/>
      <c r="BL392" s="7"/>
      <c r="BM392" s="7"/>
      <c r="BN392" s="7"/>
      <c r="BO392" s="7"/>
      <c r="CP392" s="6"/>
    </row>
    <row r="393" spans="3:94" ht="14.25" customHeight="1">
      <c r="C393" s="6"/>
      <c r="D393" s="7"/>
      <c r="E393" s="7"/>
      <c r="AM393" s="7"/>
      <c r="AN393" s="6"/>
      <c r="AO393" s="7"/>
      <c r="AP393" s="7"/>
      <c r="AQ393" s="7"/>
      <c r="AR393" s="7"/>
      <c r="AT393" s="6"/>
      <c r="BH393" s="7"/>
      <c r="BI393" s="7"/>
      <c r="BJ393" s="7"/>
      <c r="BK393" s="7"/>
      <c r="BL393" s="7"/>
      <c r="BM393" s="7"/>
      <c r="BN393" s="7"/>
      <c r="BO393" s="7"/>
      <c r="CP393" s="6"/>
    </row>
    <row r="394" spans="3:94" ht="14.25" customHeight="1">
      <c r="C394" s="6"/>
      <c r="D394" s="7"/>
      <c r="E394" s="7"/>
      <c r="AM394" s="7"/>
      <c r="AN394" s="6"/>
      <c r="AO394" s="7"/>
      <c r="AP394" s="7"/>
      <c r="AQ394" s="7"/>
      <c r="AR394" s="7"/>
      <c r="AT394" s="6"/>
      <c r="BH394" s="7"/>
      <c r="BI394" s="7"/>
      <c r="BJ394" s="7"/>
      <c r="BK394" s="7"/>
      <c r="BL394" s="7"/>
      <c r="BM394" s="7"/>
      <c r="BN394" s="7"/>
      <c r="BO394" s="7"/>
      <c r="CP394" s="6"/>
    </row>
    <row r="395" spans="3:94" ht="14.25" customHeight="1">
      <c r="C395" s="6"/>
      <c r="D395" s="7"/>
      <c r="E395" s="7"/>
      <c r="AM395" s="7"/>
      <c r="AN395" s="6"/>
      <c r="AO395" s="7"/>
      <c r="AP395" s="7"/>
      <c r="AQ395" s="7"/>
      <c r="AR395" s="7"/>
      <c r="AT395" s="6"/>
      <c r="BH395" s="7"/>
      <c r="BI395" s="7"/>
      <c r="BJ395" s="7"/>
      <c r="BK395" s="7"/>
      <c r="BL395" s="7"/>
      <c r="BM395" s="7"/>
      <c r="BN395" s="7"/>
      <c r="BO395" s="7"/>
      <c r="CP395" s="6"/>
    </row>
    <row r="396" spans="3:94" ht="14.25" customHeight="1">
      <c r="C396" s="6"/>
      <c r="D396" s="7"/>
      <c r="E396" s="7"/>
      <c r="AM396" s="7"/>
      <c r="AN396" s="6"/>
      <c r="AO396" s="7"/>
      <c r="AP396" s="7"/>
      <c r="AQ396" s="7"/>
      <c r="AR396" s="7"/>
      <c r="AT396" s="6"/>
      <c r="BH396" s="7"/>
      <c r="BI396" s="7"/>
      <c r="BJ396" s="7"/>
      <c r="BK396" s="7"/>
      <c r="BL396" s="7"/>
      <c r="BM396" s="7"/>
      <c r="BN396" s="7"/>
      <c r="BO396" s="7"/>
      <c r="CP396" s="6"/>
    </row>
    <row r="397" spans="3:94" ht="14.25" customHeight="1">
      <c r="C397" s="6"/>
      <c r="D397" s="7"/>
      <c r="E397" s="7"/>
      <c r="AM397" s="7"/>
      <c r="AN397" s="6"/>
      <c r="AO397" s="7"/>
      <c r="AP397" s="7"/>
      <c r="AQ397" s="7"/>
      <c r="AR397" s="7"/>
      <c r="AT397" s="6"/>
      <c r="BH397" s="7"/>
      <c r="BI397" s="7"/>
      <c r="BJ397" s="7"/>
      <c r="BK397" s="7"/>
      <c r="BL397" s="7"/>
      <c r="BM397" s="7"/>
      <c r="BN397" s="7"/>
      <c r="BO397" s="7"/>
      <c r="CP397" s="6"/>
    </row>
    <row r="398" spans="3:94" ht="14.25" customHeight="1">
      <c r="C398" s="6"/>
      <c r="D398" s="7"/>
      <c r="E398" s="7"/>
      <c r="AM398" s="7"/>
      <c r="AN398" s="6"/>
      <c r="AO398" s="7"/>
      <c r="AP398" s="7"/>
      <c r="AQ398" s="7"/>
      <c r="AR398" s="7"/>
      <c r="AT398" s="6"/>
      <c r="BH398" s="7"/>
      <c r="BI398" s="7"/>
      <c r="BJ398" s="7"/>
      <c r="BK398" s="7"/>
      <c r="BL398" s="7"/>
      <c r="BM398" s="7"/>
      <c r="BN398" s="7"/>
      <c r="BO398" s="7"/>
      <c r="CP398" s="6"/>
    </row>
    <row r="399" spans="3:94" ht="14.25" customHeight="1">
      <c r="C399" s="6"/>
      <c r="D399" s="7"/>
      <c r="E399" s="7"/>
      <c r="AM399" s="7"/>
      <c r="AN399" s="6"/>
      <c r="AO399" s="7"/>
      <c r="AP399" s="7"/>
      <c r="AQ399" s="7"/>
      <c r="AR399" s="7"/>
      <c r="AT399" s="6"/>
      <c r="BH399" s="7"/>
      <c r="BI399" s="7"/>
      <c r="BJ399" s="7"/>
      <c r="BK399" s="7"/>
      <c r="BL399" s="7"/>
      <c r="BM399" s="7"/>
      <c r="BN399" s="7"/>
      <c r="BO399" s="7"/>
      <c r="CP399" s="6"/>
    </row>
    <row r="400" spans="3:94" ht="14.25" customHeight="1">
      <c r="C400" s="6"/>
      <c r="D400" s="7"/>
      <c r="E400" s="7"/>
      <c r="AM400" s="7"/>
      <c r="AN400" s="6"/>
      <c r="AO400" s="7"/>
      <c r="AP400" s="7"/>
      <c r="AQ400" s="7"/>
      <c r="AR400" s="7"/>
      <c r="AT400" s="6"/>
      <c r="BH400" s="7"/>
      <c r="BI400" s="7"/>
      <c r="BJ400" s="7"/>
      <c r="BK400" s="7"/>
      <c r="BL400" s="7"/>
      <c r="BM400" s="7"/>
      <c r="BN400" s="7"/>
      <c r="BO400" s="7"/>
      <c r="CP400" s="6"/>
    </row>
    <row r="401" spans="3:94" ht="14.25" customHeight="1">
      <c r="C401" s="6"/>
      <c r="D401" s="7"/>
      <c r="E401" s="7"/>
      <c r="AM401" s="7"/>
      <c r="AN401" s="6"/>
      <c r="AO401" s="7"/>
      <c r="AP401" s="7"/>
      <c r="AQ401" s="7"/>
      <c r="AR401" s="7"/>
      <c r="AT401" s="6"/>
      <c r="BH401" s="7"/>
      <c r="BI401" s="7"/>
      <c r="BJ401" s="7"/>
      <c r="BK401" s="7"/>
      <c r="BL401" s="7"/>
      <c r="BM401" s="7"/>
      <c r="BN401" s="7"/>
      <c r="BO401" s="7"/>
      <c r="CP401" s="6"/>
    </row>
    <row r="402" spans="3:94" ht="14.25" customHeight="1">
      <c r="C402" s="6"/>
      <c r="D402" s="7"/>
      <c r="E402" s="7"/>
      <c r="AM402" s="7"/>
      <c r="AN402" s="6"/>
      <c r="AO402" s="7"/>
      <c r="AP402" s="7"/>
      <c r="AQ402" s="7"/>
      <c r="AR402" s="7"/>
      <c r="AT402" s="6"/>
      <c r="BH402" s="7"/>
      <c r="BI402" s="7"/>
      <c r="BJ402" s="7"/>
      <c r="BK402" s="7"/>
      <c r="BL402" s="7"/>
      <c r="BM402" s="7"/>
      <c r="BN402" s="7"/>
      <c r="BO402" s="7"/>
      <c r="CP402" s="6"/>
    </row>
    <row r="403" spans="3:94" ht="14.25" customHeight="1">
      <c r="C403" s="6"/>
      <c r="D403" s="7"/>
      <c r="E403" s="7"/>
      <c r="AM403" s="7"/>
      <c r="AN403" s="6"/>
      <c r="AO403" s="7"/>
      <c r="AP403" s="7"/>
      <c r="AQ403" s="7"/>
      <c r="AR403" s="7"/>
      <c r="AT403" s="6"/>
      <c r="BH403" s="7"/>
      <c r="BI403" s="7"/>
      <c r="BJ403" s="7"/>
      <c r="BK403" s="7"/>
      <c r="BL403" s="7"/>
      <c r="BM403" s="7"/>
      <c r="BN403" s="7"/>
      <c r="BO403" s="7"/>
      <c r="CP403" s="6"/>
    </row>
    <row r="404" spans="3:94" ht="14.25" customHeight="1">
      <c r="C404" s="6"/>
      <c r="D404" s="7"/>
      <c r="E404" s="7"/>
      <c r="AM404" s="7"/>
      <c r="AN404" s="6"/>
      <c r="AO404" s="7"/>
      <c r="AP404" s="7"/>
      <c r="AQ404" s="7"/>
      <c r="AR404" s="7"/>
      <c r="AT404" s="6"/>
      <c r="BH404" s="7"/>
      <c r="BI404" s="7"/>
      <c r="BJ404" s="7"/>
      <c r="BK404" s="7"/>
      <c r="BL404" s="7"/>
      <c r="BM404" s="7"/>
      <c r="BN404" s="7"/>
      <c r="BO404" s="7"/>
      <c r="CP404" s="6"/>
    </row>
    <row r="405" spans="3:94" ht="14.25" customHeight="1">
      <c r="C405" s="6"/>
      <c r="D405" s="7"/>
      <c r="E405" s="7"/>
      <c r="AM405" s="7"/>
      <c r="AN405" s="6"/>
      <c r="AO405" s="7"/>
      <c r="AP405" s="7"/>
      <c r="AQ405" s="7"/>
      <c r="AR405" s="7"/>
      <c r="AT405" s="6"/>
      <c r="BH405" s="7"/>
      <c r="BI405" s="7"/>
      <c r="BJ405" s="7"/>
      <c r="BK405" s="7"/>
      <c r="BL405" s="7"/>
      <c r="BM405" s="7"/>
      <c r="BN405" s="7"/>
      <c r="BO405" s="7"/>
      <c r="CP405" s="6"/>
    </row>
    <row r="406" spans="3:94" ht="14.25" customHeight="1">
      <c r="C406" s="6"/>
      <c r="D406" s="7"/>
      <c r="E406" s="7"/>
      <c r="AM406" s="7"/>
      <c r="AN406" s="6"/>
      <c r="AO406" s="7"/>
      <c r="AP406" s="7"/>
      <c r="AQ406" s="7"/>
      <c r="AR406" s="7"/>
      <c r="AT406" s="6"/>
      <c r="BH406" s="7"/>
      <c r="BI406" s="7"/>
      <c r="BJ406" s="7"/>
      <c r="BK406" s="7"/>
      <c r="BL406" s="7"/>
      <c r="BM406" s="7"/>
      <c r="BN406" s="7"/>
      <c r="BO406" s="7"/>
      <c r="CP406" s="6"/>
    </row>
    <row r="407" spans="3:94" ht="14.25" customHeight="1">
      <c r="C407" s="6"/>
      <c r="D407" s="7"/>
      <c r="E407" s="7"/>
      <c r="AM407" s="7"/>
      <c r="AN407" s="6"/>
      <c r="AO407" s="7"/>
      <c r="AP407" s="7"/>
      <c r="AQ407" s="7"/>
      <c r="AR407" s="7"/>
      <c r="AT407" s="6"/>
      <c r="BH407" s="7"/>
      <c r="BI407" s="7"/>
      <c r="BJ407" s="7"/>
      <c r="BK407" s="7"/>
      <c r="BL407" s="7"/>
      <c r="BM407" s="7"/>
      <c r="BN407" s="7"/>
      <c r="BO407" s="7"/>
      <c r="CP407" s="6"/>
    </row>
    <row r="408" spans="3:94" ht="14.25" customHeight="1">
      <c r="C408" s="6"/>
      <c r="D408" s="7"/>
      <c r="E408" s="7"/>
      <c r="AM408" s="7"/>
      <c r="AN408" s="6"/>
      <c r="AO408" s="7"/>
      <c r="AP408" s="7"/>
      <c r="AQ408" s="7"/>
      <c r="AR408" s="7"/>
      <c r="AT408" s="6"/>
      <c r="BH408" s="7"/>
      <c r="BI408" s="7"/>
      <c r="BJ408" s="7"/>
      <c r="BK408" s="7"/>
      <c r="BL408" s="7"/>
      <c r="BM408" s="7"/>
      <c r="BN408" s="7"/>
      <c r="BO408" s="7"/>
      <c r="CP408" s="6"/>
    </row>
    <row r="409" spans="3:94" ht="14.25" customHeight="1">
      <c r="C409" s="6"/>
      <c r="D409" s="7"/>
      <c r="E409" s="7"/>
      <c r="AM409" s="7"/>
      <c r="AN409" s="6"/>
      <c r="AO409" s="7"/>
      <c r="AP409" s="7"/>
      <c r="AQ409" s="7"/>
      <c r="AR409" s="7"/>
      <c r="AT409" s="6"/>
      <c r="BH409" s="7"/>
      <c r="BI409" s="7"/>
      <c r="BJ409" s="7"/>
      <c r="BK409" s="7"/>
      <c r="BL409" s="7"/>
      <c r="BM409" s="7"/>
      <c r="BN409" s="7"/>
      <c r="BO409" s="7"/>
      <c r="CP409" s="6"/>
    </row>
    <row r="410" spans="3:94" ht="14.25" customHeight="1">
      <c r="C410" s="6"/>
      <c r="D410" s="7"/>
      <c r="E410" s="7"/>
      <c r="AM410" s="7"/>
      <c r="AN410" s="6"/>
      <c r="AO410" s="7"/>
      <c r="AP410" s="7"/>
      <c r="AQ410" s="7"/>
      <c r="AR410" s="7"/>
      <c r="AT410" s="6"/>
      <c r="BH410" s="7"/>
      <c r="BI410" s="7"/>
      <c r="BJ410" s="7"/>
      <c r="BK410" s="7"/>
      <c r="BL410" s="7"/>
      <c r="BM410" s="7"/>
      <c r="BN410" s="7"/>
      <c r="BO410" s="7"/>
      <c r="CP410" s="6"/>
    </row>
    <row r="411" spans="3:94" ht="14.25" customHeight="1">
      <c r="C411" s="6"/>
      <c r="D411" s="7"/>
      <c r="E411" s="7"/>
      <c r="AM411" s="7"/>
      <c r="AN411" s="6"/>
      <c r="AO411" s="7"/>
      <c r="AP411" s="7"/>
      <c r="AQ411" s="7"/>
      <c r="AR411" s="7"/>
      <c r="AT411" s="6"/>
      <c r="BH411" s="7"/>
      <c r="BI411" s="7"/>
      <c r="BJ411" s="7"/>
      <c r="BK411" s="7"/>
      <c r="BL411" s="7"/>
      <c r="BM411" s="7"/>
      <c r="BN411" s="7"/>
      <c r="BO411" s="7"/>
      <c r="CP411" s="6"/>
    </row>
    <row r="412" spans="3:94" ht="14.25" customHeight="1">
      <c r="C412" s="6"/>
      <c r="D412" s="7"/>
      <c r="E412" s="7"/>
      <c r="AM412" s="7"/>
      <c r="AN412" s="6"/>
      <c r="AO412" s="7"/>
      <c r="AP412" s="7"/>
      <c r="AQ412" s="7"/>
      <c r="AR412" s="7"/>
      <c r="AT412" s="6"/>
      <c r="BH412" s="7"/>
      <c r="BI412" s="7"/>
      <c r="BJ412" s="7"/>
      <c r="BK412" s="7"/>
      <c r="BL412" s="7"/>
      <c r="BM412" s="7"/>
      <c r="BN412" s="7"/>
      <c r="BO412" s="7"/>
      <c r="CP412" s="6"/>
    </row>
    <row r="413" spans="3:94" ht="14.25" customHeight="1">
      <c r="C413" s="6"/>
      <c r="D413" s="7"/>
      <c r="E413" s="7"/>
      <c r="AM413" s="7"/>
      <c r="AN413" s="6"/>
      <c r="AO413" s="7"/>
      <c r="AP413" s="7"/>
      <c r="AQ413" s="7"/>
      <c r="AR413" s="7"/>
      <c r="AT413" s="6"/>
      <c r="BH413" s="7"/>
      <c r="BI413" s="7"/>
      <c r="BJ413" s="7"/>
      <c r="BK413" s="7"/>
      <c r="BL413" s="7"/>
      <c r="BM413" s="7"/>
      <c r="BN413" s="7"/>
      <c r="BO413" s="7"/>
      <c r="CP413" s="6"/>
    </row>
    <row r="414" spans="3:94" ht="14.25" customHeight="1">
      <c r="C414" s="6"/>
      <c r="D414" s="7"/>
      <c r="E414" s="7"/>
      <c r="AM414" s="7"/>
      <c r="AN414" s="6"/>
      <c r="AO414" s="7"/>
      <c r="AP414" s="7"/>
      <c r="AQ414" s="7"/>
      <c r="AR414" s="7"/>
      <c r="AT414" s="6"/>
      <c r="BH414" s="7"/>
      <c r="BI414" s="7"/>
      <c r="BJ414" s="7"/>
      <c r="BK414" s="7"/>
      <c r="BL414" s="7"/>
      <c r="BM414" s="7"/>
      <c r="BN414" s="7"/>
      <c r="BO414" s="7"/>
      <c r="CP414" s="6"/>
    </row>
    <row r="415" spans="3:94" ht="14.25" customHeight="1">
      <c r="C415" s="6"/>
      <c r="D415" s="7"/>
      <c r="E415" s="7"/>
      <c r="AM415" s="7"/>
      <c r="AN415" s="6"/>
      <c r="AO415" s="7"/>
      <c r="AP415" s="7"/>
      <c r="AQ415" s="7"/>
      <c r="AR415" s="7"/>
      <c r="AT415" s="6"/>
      <c r="BH415" s="7"/>
      <c r="BI415" s="7"/>
      <c r="BJ415" s="7"/>
      <c r="BK415" s="7"/>
      <c r="BL415" s="7"/>
      <c r="BM415" s="7"/>
      <c r="BN415" s="7"/>
      <c r="BO415" s="7"/>
      <c r="CP415" s="6"/>
    </row>
    <row r="416" spans="3:94" ht="14.25" customHeight="1">
      <c r="C416" s="6"/>
      <c r="D416" s="7"/>
      <c r="E416" s="7"/>
      <c r="AM416" s="7"/>
      <c r="AN416" s="6"/>
      <c r="AO416" s="7"/>
      <c r="AP416" s="7"/>
      <c r="AQ416" s="7"/>
      <c r="AR416" s="7"/>
      <c r="AT416" s="6"/>
      <c r="BH416" s="7"/>
      <c r="BI416" s="7"/>
      <c r="BJ416" s="7"/>
      <c r="BK416" s="7"/>
      <c r="BL416" s="7"/>
      <c r="BM416" s="7"/>
      <c r="BN416" s="7"/>
      <c r="BO416" s="7"/>
      <c r="CP416" s="6"/>
    </row>
    <row r="417" spans="3:94" ht="14.25" customHeight="1">
      <c r="C417" s="6"/>
      <c r="D417" s="7"/>
      <c r="E417" s="7"/>
      <c r="AM417" s="7"/>
      <c r="AN417" s="6"/>
      <c r="AO417" s="7"/>
      <c r="AP417" s="7"/>
      <c r="AQ417" s="7"/>
      <c r="AR417" s="7"/>
      <c r="AT417" s="6"/>
      <c r="BH417" s="7"/>
      <c r="BI417" s="7"/>
      <c r="BJ417" s="7"/>
      <c r="BK417" s="7"/>
      <c r="BL417" s="7"/>
      <c r="BM417" s="7"/>
      <c r="BN417" s="7"/>
      <c r="BO417" s="7"/>
      <c r="CP417" s="6"/>
    </row>
    <row r="418" spans="3:94" ht="14.25" customHeight="1">
      <c r="C418" s="6"/>
      <c r="D418" s="7"/>
      <c r="E418" s="7"/>
      <c r="AM418" s="7"/>
      <c r="AN418" s="6"/>
      <c r="AO418" s="7"/>
      <c r="AP418" s="7"/>
      <c r="AQ418" s="7"/>
      <c r="AR418" s="7"/>
      <c r="AT418" s="6"/>
      <c r="BH418" s="7"/>
      <c r="BI418" s="7"/>
      <c r="BJ418" s="7"/>
      <c r="BK418" s="7"/>
      <c r="BL418" s="7"/>
      <c r="BM418" s="7"/>
      <c r="BN418" s="7"/>
      <c r="BO418" s="7"/>
      <c r="CP418" s="6"/>
    </row>
    <row r="419" spans="3:94" ht="14.25" customHeight="1">
      <c r="C419" s="6"/>
      <c r="D419" s="7"/>
      <c r="E419" s="7"/>
      <c r="AM419" s="7"/>
      <c r="AN419" s="6"/>
      <c r="AO419" s="7"/>
      <c r="AP419" s="7"/>
      <c r="AQ419" s="7"/>
      <c r="AR419" s="7"/>
      <c r="AT419" s="6"/>
      <c r="BH419" s="7"/>
      <c r="BI419" s="7"/>
      <c r="BJ419" s="7"/>
      <c r="BK419" s="7"/>
      <c r="BL419" s="7"/>
      <c r="BM419" s="7"/>
      <c r="BN419" s="7"/>
      <c r="BO419" s="7"/>
      <c r="CP419" s="6"/>
    </row>
    <row r="420" spans="3:94" ht="14.25" customHeight="1">
      <c r="C420" s="6"/>
      <c r="D420" s="7"/>
      <c r="E420" s="7"/>
      <c r="AM420" s="7"/>
      <c r="AN420" s="6"/>
      <c r="AO420" s="7"/>
      <c r="AP420" s="7"/>
      <c r="AQ420" s="7"/>
      <c r="AR420" s="7"/>
      <c r="AT420" s="6"/>
      <c r="BH420" s="7"/>
      <c r="BI420" s="7"/>
      <c r="BJ420" s="7"/>
      <c r="BK420" s="7"/>
      <c r="BL420" s="7"/>
      <c r="BM420" s="7"/>
      <c r="BN420" s="7"/>
      <c r="BO420" s="7"/>
      <c r="CP420" s="6"/>
    </row>
    <row r="421" spans="3:94" ht="14.25" customHeight="1">
      <c r="C421" s="6"/>
      <c r="D421" s="7"/>
      <c r="E421" s="7"/>
      <c r="AM421" s="7"/>
      <c r="AN421" s="6"/>
      <c r="AO421" s="7"/>
      <c r="AP421" s="7"/>
      <c r="AQ421" s="7"/>
      <c r="AR421" s="7"/>
      <c r="AT421" s="6"/>
      <c r="BH421" s="7"/>
      <c r="BI421" s="7"/>
      <c r="BJ421" s="7"/>
      <c r="BK421" s="7"/>
      <c r="BL421" s="7"/>
      <c r="BM421" s="7"/>
      <c r="BN421" s="7"/>
      <c r="BO421" s="7"/>
      <c r="CP421" s="6"/>
    </row>
    <row r="422" spans="3:94" ht="14.25" customHeight="1">
      <c r="C422" s="6"/>
      <c r="D422" s="7"/>
      <c r="E422" s="7"/>
      <c r="AM422" s="7"/>
      <c r="AN422" s="6"/>
      <c r="AO422" s="7"/>
      <c r="AP422" s="7"/>
      <c r="AQ422" s="7"/>
      <c r="AR422" s="7"/>
      <c r="AT422" s="6"/>
      <c r="BH422" s="7"/>
      <c r="BI422" s="7"/>
      <c r="BJ422" s="7"/>
      <c r="BK422" s="7"/>
      <c r="BL422" s="7"/>
      <c r="BM422" s="7"/>
      <c r="BN422" s="7"/>
      <c r="BO422" s="7"/>
      <c r="CP422" s="6"/>
    </row>
    <row r="423" spans="3:94" ht="14.25" customHeight="1">
      <c r="C423" s="6"/>
      <c r="D423" s="7"/>
      <c r="E423" s="7"/>
      <c r="AM423" s="7"/>
      <c r="AN423" s="6"/>
      <c r="AO423" s="7"/>
      <c r="AP423" s="7"/>
      <c r="AQ423" s="7"/>
      <c r="AR423" s="7"/>
      <c r="AT423" s="6"/>
      <c r="BH423" s="7"/>
      <c r="BI423" s="7"/>
      <c r="BJ423" s="7"/>
      <c r="BK423" s="7"/>
      <c r="BL423" s="7"/>
      <c r="BM423" s="7"/>
      <c r="BN423" s="7"/>
      <c r="BO423" s="7"/>
      <c r="CP423" s="6"/>
    </row>
    <row r="424" spans="3:94" ht="14.25" customHeight="1">
      <c r="C424" s="6"/>
      <c r="D424" s="7"/>
      <c r="E424" s="7"/>
      <c r="AM424" s="7"/>
      <c r="AN424" s="6"/>
      <c r="AO424" s="7"/>
      <c r="AP424" s="7"/>
      <c r="AQ424" s="7"/>
      <c r="AR424" s="7"/>
      <c r="AT424" s="6"/>
      <c r="BH424" s="7"/>
      <c r="BI424" s="7"/>
      <c r="BJ424" s="7"/>
      <c r="BK424" s="7"/>
      <c r="BL424" s="7"/>
      <c r="BM424" s="7"/>
      <c r="BN424" s="7"/>
      <c r="BO424" s="7"/>
      <c r="CP424" s="6"/>
    </row>
    <row r="425" spans="3:94" ht="14.25" customHeight="1">
      <c r="C425" s="6"/>
      <c r="D425" s="7"/>
      <c r="E425" s="7"/>
      <c r="AM425" s="7"/>
      <c r="AN425" s="6"/>
      <c r="AO425" s="7"/>
      <c r="AP425" s="7"/>
      <c r="AQ425" s="7"/>
      <c r="AR425" s="7"/>
      <c r="AT425" s="6"/>
      <c r="BH425" s="7"/>
      <c r="BI425" s="7"/>
      <c r="BJ425" s="7"/>
      <c r="BK425" s="7"/>
      <c r="BL425" s="7"/>
      <c r="BM425" s="7"/>
      <c r="BN425" s="7"/>
      <c r="BO425" s="7"/>
      <c r="CP425" s="6"/>
    </row>
    <row r="426" spans="3:94" ht="14.25" customHeight="1">
      <c r="C426" s="6"/>
      <c r="D426" s="7"/>
      <c r="E426" s="7"/>
      <c r="AM426" s="7"/>
      <c r="AN426" s="6"/>
      <c r="AO426" s="7"/>
      <c r="AP426" s="7"/>
      <c r="AQ426" s="7"/>
      <c r="AR426" s="7"/>
      <c r="AT426" s="6"/>
      <c r="BH426" s="7"/>
      <c r="BI426" s="7"/>
      <c r="BJ426" s="7"/>
      <c r="BK426" s="7"/>
      <c r="BL426" s="7"/>
      <c r="BM426" s="7"/>
      <c r="BN426" s="7"/>
      <c r="BO426" s="7"/>
      <c r="CP426" s="6"/>
    </row>
    <row r="427" spans="3:94" ht="14.25" customHeight="1">
      <c r="C427" s="6"/>
      <c r="D427" s="7"/>
      <c r="E427" s="7"/>
      <c r="AM427" s="7"/>
      <c r="AN427" s="6"/>
      <c r="AO427" s="7"/>
      <c r="AP427" s="7"/>
      <c r="AQ427" s="7"/>
      <c r="AR427" s="7"/>
      <c r="AT427" s="6"/>
      <c r="BH427" s="7"/>
      <c r="BI427" s="7"/>
      <c r="BJ427" s="7"/>
      <c r="BK427" s="7"/>
      <c r="BL427" s="7"/>
      <c r="BM427" s="7"/>
      <c r="BN427" s="7"/>
      <c r="BO427" s="7"/>
      <c r="CP427" s="6"/>
    </row>
    <row r="428" spans="3:94" ht="14.25" customHeight="1">
      <c r="C428" s="6"/>
      <c r="D428" s="7"/>
      <c r="E428" s="7"/>
      <c r="AM428" s="7"/>
      <c r="AN428" s="6"/>
      <c r="AO428" s="7"/>
      <c r="AP428" s="7"/>
      <c r="AQ428" s="7"/>
      <c r="AR428" s="7"/>
      <c r="AT428" s="6"/>
      <c r="BH428" s="7"/>
      <c r="BI428" s="7"/>
      <c r="BJ428" s="7"/>
      <c r="BK428" s="7"/>
      <c r="BL428" s="7"/>
      <c r="BM428" s="7"/>
      <c r="BN428" s="7"/>
      <c r="BO428" s="7"/>
      <c r="CP428" s="6"/>
    </row>
    <row r="429" spans="3:94" ht="14.25" customHeight="1">
      <c r="C429" s="6"/>
      <c r="D429" s="7"/>
      <c r="E429" s="7"/>
      <c r="AM429" s="7"/>
      <c r="AN429" s="6"/>
      <c r="AO429" s="7"/>
      <c r="AP429" s="7"/>
      <c r="AQ429" s="7"/>
      <c r="AR429" s="7"/>
      <c r="AT429" s="6"/>
      <c r="BH429" s="7"/>
      <c r="BI429" s="7"/>
      <c r="BJ429" s="7"/>
      <c r="BK429" s="7"/>
      <c r="BL429" s="7"/>
      <c r="BM429" s="7"/>
      <c r="BN429" s="7"/>
      <c r="BO429" s="7"/>
      <c r="CP429" s="6"/>
    </row>
    <row r="430" spans="3:94" ht="14.25" customHeight="1">
      <c r="C430" s="6"/>
      <c r="D430" s="7"/>
      <c r="E430" s="7"/>
      <c r="AM430" s="7"/>
      <c r="AN430" s="6"/>
      <c r="AO430" s="7"/>
      <c r="AP430" s="7"/>
      <c r="AQ430" s="7"/>
      <c r="AR430" s="7"/>
      <c r="AT430" s="6"/>
      <c r="BH430" s="7"/>
      <c r="BI430" s="7"/>
      <c r="BJ430" s="7"/>
      <c r="BK430" s="7"/>
      <c r="BL430" s="7"/>
      <c r="BM430" s="7"/>
      <c r="BN430" s="7"/>
      <c r="BO430" s="7"/>
      <c r="CP430" s="6"/>
    </row>
    <row r="431" spans="3:94" ht="14.25" customHeight="1">
      <c r="C431" s="6"/>
      <c r="D431" s="7"/>
      <c r="E431" s="7"/>
      <c r="AM431" s="7"/>
      <c r="AN431" s="6"/>
      <c r="AO431" s="7"/>
      <c r="AP431" s="7"/>
      <c r="AQ431" s="7"/>
      <c r="AR431" s="7"/>
      <c r="AT431" s="6"/>
      <c r="BH431" s="7"/>
      <c r="BI431" s="7"/>
      <c r="BJ431" s="7"/>
      <c r="BK431" s="7"/>
      <c r="BL431" s="7"/>
      <c r="BM431" s="7"/>
      <c r="BN431" s="7"/>
      <c r="BO431" s="7"/>
      <c r="CP431" s="6"/>
    </row>
    <row r="432" spans="3:94" ht="14.25" customHeight="1">
      <c r="C432" s="6"/>
      <c r="D432" s="7"/>
      <c r="E432" s="7"/>
      <c r="AM432" s="7"/>
      <c r="AN432" s="6"/>
      <c r="AO432" s="7"/>
      <c r="AP432" s="7"/>
      <c r="AQ432" s="7"/>
      <c r="AR432" s="7"/>
      <c r="AT432" s="6"/>
      <c r="BH432" s="7"/>
      <c r="BI432" s="7"/>
      <c r="BJ432" s="7"/>
      <c r="BK432" s="7"/>
      <c r="BL432" s="7"/>
      <c r="BM432" s="7"/>
      <c r="BN432" s="7"/>
      <c r="BO432" s="7"/>
      <c r="CP432" s="6"/>
    </row>
    <row r="433" spans="3:94" ht="14.25" customHeight="1">
      <c r="C433" s="6"/>
      <c r="D433" s="7"/>
      <c r="E433" s="7"/>
      <c r="AM433" s="7"/>
      <c r="AN433" s="6"/>
      <c r="AO433" s="7"/>
      <c r="AP433" s="7"/>
      <c r="AQ433" s="7"/>
      <c r="AR433" s="7"/>
      <c r="AT433" s="6"/>
      <c r="BH433" s="7"/>
      <c r="BI433" s="7"/>
      <c r="BJ433" s="7"/>
      <c r="BK433" s="7"/>
      <c r="BL433" s="7"/>
      <c r="BM433" s="7"/>
      <c r="BN433" s="7"/>
      <c r="BO433" s="7"/>
      <c r="CP433" s="6"/>
    </row>
    <row r="434" spans="3:94" ht="14.25" customHeight="1">
      <c r="C434" s="6"/>
      <c r="D434" s="7"/>
      <c r="E434" s="7"/>
      <c r="AM434" s="7"/>
      <c r="AN434" s="6"/>
      <c r="AO434" s="7"/>
      <c r="AP434" s="7"/>
      <c r="AQ434" s="7"/>
      <c r="AR434" s="7"/>
      <c r="AT434" s="6"/>
      <c r="BH434" s="7"/>
      <c r="BI434" s="7"/>
      <c r="BJ434" s="7"/>
      <c r="BK434" s="7"/>
      <c r="BL434" s="7"/>
      <c r="BM434" s="7"/>
      <c r="BN434" s="7"/>
      <c r="BO434" s="7"/>
      <c r="CP434" s="6"/>
    </row>
    <row r="435" spans="3:94" ht="14.25" customHeight="1">
      <c r="C435" s="6"/>
      <c r="D435" s="7"/>
      <c r="E435" s="7"/>
      <c r="AM435" s="7"/>
      <c r="AN435" s="6"/>
      <c r="AO435" s="7"/>
      <c r="AP435" s="7"/>
      <c r="AQ435" s="7"/>
      <c r="AR435" s="7"/>
      <c r="AT435" s="6"/>
      <c r="BH435" s="7"/>
      <c r="BI435" s="7"/>
      <c r="BJ435" s="7"/>
      <c r="BK435" s="7"/>
      <c r="BL435" s="7"/>
      <c r="BM435" s="7"/>
      <c r="BN435" s="7"/>
      <c r="BO435" s="7"/>
      <c r="CP435" s="6"/>
    </row>
    <row r="436" spans="3:94" ht="14.25" customHeight="1">
      <c r="C436" s="6"/>
      <c r="D436" s="7"/>
      <c r="E436" s="7"/>
      <c r="AM436" s="7"/>
      <c r="AN436" s="6"/>
      <c r="AO436" s="7"/>
      <c r="AP436" s="7"/>
      <c r="AQ436" s="7"/>
      <c r="AR436" s="7"/>
      <c r="AT436" s="6"/>
      <c r="BH436" s="7"/>
      <c r="BI436" s="7"/>
      <c r="BJ436" s="7"/>
      <c r="BK436" s="7"/>
      <c r="BL436" s="7"/>
      <c r="BM436" s="7"/>
      <c r="BN436" s="7"/>
      <c r="BO436" s="7"/>
      <c r="CP436" s="6"/>
    </row>
    <row r="437" spans="3:94" ht="14.25" customHeight="1">
      <c r="C437" s="6"/>
      <c r="D437" s="7"/>
      <c r="E437" s="7"/>
      <c r="AM437" s="7"/>
      <c r="AN437" s="6"/>
      <c r="AO437" s="7"/>
      <c r="AP437" s="7"/>
      <c r="AQ437" s="7"/>
      <c r="AR437" s="7"/>
      <c r="AT437" s="6"/>
      <c r="BH437" s="7"/>
      <c r="BI437" s="7"/>
      <c r="BJ437" s="7"/>
      <c r="BK437" s="7"/>
      <c r="BL437" s="7"/>
      <c r="BM437" s="7"/>
      <c r="BN437" s="7"/>
      <c r="BO437" s="7"/>
      <c r="CP437" s="6"/>
    </row>
    <row r="438" spans="3:94" ht="14.25" customHeight="1">
      <c r="C438" s="6"/>
      <c r="D438" s="7"/>
      <c r="E438" s="7"/>
      <c r="AM438" s="7"/>
      <c r="AN438" s="6"/>
      <c r="AO438" s="7"/>
      <c r="AP438" s="7"/>
      <c r="AQ438" s="7"/>
      <c r="AR438" s="7"/>
      <c r="AT438" s="6"/>
      <c r="BH438" s="7"/>
      <c r="BI438" s="7"/>
      <c r="BJ438" s="7"/>
      <c r="BK438" s="7"/>
      <c r="BL438" s="7"/>
      <c r="BM438" s="7"/>
      <c r="BN438" s="7"/>
      <c r="BO438" s="7"/>
      <c r="CP438" s="6"/>
    </row>
    <row r="439" spans="3:94" ht="14.25" customHeight="1">
      <c r="C439" s="6"/>
      <c r="D439" s="7"/>
      <c r="E439" s="7"/>
      <c r="AM439" s="7"/>
      <c r="AN439" s="6"/>
      <c r="AO439" s="7"/>
      <c r="AP439" s="7"/>
      <c r="AQ439" s="7"/>
      <c r="AR439" s="7"/>
      <c r="AT439" s="6"/>
      <c r="BH439" s="7"/>
      <c r="BI439" s="7"/>
      <c r="BJ439" s="7"/>
      <c r="BK439" s="7"/>
      <c r="BL439" s="7"/>
      <c r="BM439" s="7"/>
      <c r="BN439" s="7"/>
      <c r="BO439" s="7"/>
      <c r="CP439" s="6"/>
    </row>
    <row r="440" spans="3:94" ht="14.25" customHeight="1">
      <c r="C440" s="6"/>
      <c r="D440" s="7"/>
      <c r="E440" s="7"/>
      <c r="AM440" s="7"/>
      <c r="AN440" s="6"/>
      <c r="AO440" s="7"/>
      <c r="AP440" s="7"/>
      <c r="AQ440" s="7"/>
      <c r="AR440" s="7"/>
      <c r="AT440" s="6"/>
      <c r="BH440" s="7"/>
      <c r="BI440" s="7"/>
      <c r="BJ440" s="7"/>
      <c r="BK440" s="7"/>
      <c r="BL440" s="7"/>
      <c r="BM440" s="7"/>
      <c r="BN440" s="7"/>
      <c r="BO440" s="7"/>
      <c r="CP440" s="6"/>
    </row>
    <row r="441" spans="3:94" ht="14.25" customHeight="1">
      <c r="C441" s="6"/>
      <c r="D441" s="7"/>
      <c r="E441" s="7"/>
      <c r="AM441" s="7"/>
      <c r="AN441" s="6"/>
      <c r="AO441" s="7"/>
      <c r="AP441" s="7"/>
      <c r="AQ441" s="7"/>
      <c r="AR441" s="7"/>
      <c r="AT441" s="6"/>
      <c r="BH441" s="7"/>
      <c r="BI441" s="7"/>
      <c r="BJ441" s="7"/>
      <c r="BK441" s="7"/>
      <c r="BL441" s="7"/>
      <c r="BM441" s="7"/>
      <c r="BN441" s="7"/>
      <c r="BO441" s="7"/>
      <c r="CP441" s="6"/>
    </row>
    <row r="442" spans="3:94" ht="14.25" customHeight="1">
      <c r="C442" s="6"/>
      <c r="D442" s="7"/>
      <c r="E442" s="7"/>
      <c r="AM442" s="7"/>
      <c r="AN442" s="6"/>
      <c r="AO442" s="7"/>
      <c r="AP442" s="7"/>
      <c r="AQ442" s="7"/>
      <c r="AR442" s="7"/>
      <c r="AT442" s="6"/>
      <c r="BH442" s="7"/>
      <c r="BI442" s="7"/>
      <c r="BJ442" s="7"/>
      <c r="BK442" s="7"/>
      <c r="BL442" s="7"/>
      <c r="BM442" s="7"/>
      <c r="BN442" s="7"/>
      <c r="BO442" s="7"/>
      <c r="CP442" s="6"/>
    </row>
    <row r="443" spans="3:94" ht="14.25" customHeight="1">
      <c r="C443" s="6"/>
      <c r="D443" s="7"/>
      <c r="E443" s="7"/>
      <c r="AM443" s="7"/>
      <c r="AN443" s="6"/>
      <c r="AO443" s="7"/>
      <c r="AP443" s="7"/>
      <c r="AQ443" s="7"/>
      <c r="AR443" s="7"/>
      <c r="AT443" s="6"/>
      <c r="BH443" s="7"/>
      <c r="BI443" s="7"/>
      <c r="BJ443" s="7"/>
      <c r="BK443" s="7"/>
      <c r="BL443" s="7"/>
      <c r="BM443" s="7"/>
      <c r="BN443" s="7"/>
      <c r="BO443" s="7"/>
      <c r="CP443" s="6"/>
    </row>
    <row r="444" spans="3:94" ht="14.25" customHeight="1">
      <c r="C444" s="6"/>
      <c r="D444" s="7"/>
      <c r="E444" s="7"/>
      <c r="AM444" s="7"/>
      <c r="AN444" s="6"/>
      <c r="AO444" s="7"/>
      <c r="AP444" s="7"/>
      <c r="AQ444" s="7"/>
      <c r="AR444" s="7"/>
      <c r="AT444" s="6"/>
      <c r="BH444" s="7"/>
      <c r="BI444" s="7"/>
      <c r="BJ444" s="7"/>
      <c r="BK444" s="7"/>
      <c r="BL444" s="7"/>
      <c r="BM444" s="7"/>
      <c r="BN444" s="7"/>
      <c r="BO444" s="7"/>
      <c r="CP444" s="6"/>
    </row>
    <row r="445" spans="3:94" ht="14.25" customHeight="1">
      <c r="C445" s="6"/>
      <c r="D445" s="7"/>
      <c r="E445" s="7"/>
      <c r="AM445" s="7"/>
      <c r="AN445" s="6"/>
      <c r="AO445" s="7"/>
      <c r="AP445" s="7"/>
      <c r="AQ445" s="7"/>
      <c r="AR445" s="7"/>
      <c r="AT445" s="6"/>
      <c r="BH445" s="7"/>
      <c r="BI445" s="7"/>
      <c r="BJ445" s="7"/>
      <c r="BK445" s="7"/>
      <c r="BL445" s="7"/>
      <c r="BM445" s="7"/>
      <c r="BN445" s="7"/>
      <c r="BO445" s="7"/>
      <c r="CP445" s="6"/>
    </row>
    <row r="446" spans="3:94" ht="14.25" customHeight="1">
      <c r="C446" s="6"/>
      <c r="D446" s="7"/>
      <c r="E446" s="7"/>
      <c r="AM446" s="7"/>
      <c r="AN446" s="6"/>
      <c r="AO446" s="7"/>
      <c r="AP446" s="7"/>
      <c r="AQ446" s="7"/>
      <c r="AR446" s="7"/>
      <c r="AT446" s="6"/>
      <c r="BH446" s="7"/>
      <c r="BI446" s="7"/>
      <c r="BJ446" s="7"/>
      <c r="BK446" s="7"/>
      <c r="BL446" s="7"/>
      <c r="BM446" s="7"/>
      <c r="BN446" s="7"/>
      <c r="BO446" s="7"/>
      <c r="CP446" s="6"/>
    </row>
    <row r="447" spans="3:94" ht="14.25" customHeight="1">
      <c r="C447" s="6"/>
      <c r="D447" s="7"/>
      <c r="E447" s="7"/>
      <c r="AM447" s="7"/>
      <c r="AN447" s="6"/>
      <c r="AO447" s="7"/>
      <c r="AP447" s="7"/>
      <c r="AQ447" s="7"/>
      <c r="AR447" s="7"/>
      <c r="AT447" s="6"/>
      <c r="BH447" s="7"/>
      <c r="BI447" s="7"/>
      <c r="BJ447" s="7"/>
      <c r="BK447" s="7"/>
      <c r="BL447" s="7"/>
      <c r="BM447" s="7"/>
      <c r="BN447" s="7"/>
      <c r="BO447" s="7"/>
      <c r="CP447" s="6"/>
    </row>
    <row r="448" spans="3:94" ht="14.25" customHeight="1">
      <c r="C448" s="6"/>
      <c r="D448" s="7"/>
      <c r="E448" s="7"/>
      <c r="AM448" s="7"/>
      <c r="AN448" s="6"/>
      <c r="AO448" s="7"/>
      <c r="AP448" s="7"/>
      <c r="AQ448" s="7"/>
      <c r="AR448" s="7"/>
      <c r="AT448" s="6"/>
      <c r="BH448" s="7"/>
      <c r="BI448" s="7"/>
      <c r="BJ448" s="7"/>
      <c r="BK448" s="7"/>
      <c r="BL448" s="7"/>
      <c r="BM448" s="7"/>
      <c r="BN448" s="7"/>
      <c r="BO448" s="7"/>
      <c r="CP448" s="6"/>
    </row>
    <row r="449" spans="3:94" ht="14.25" customHeight="1">
      <c r="C449" s="6"/>
      <c r="D449" s="7"/>
      <c r="E449" s="7"/>
      <c r="AM449" s="7"/>
      <c r="AN449" s="6"/>
      <c r="AO449" s="7"/>
      <c r="AP449" s="7"/>
      <c r="AQ449" s="7"/>
      <c r="AR449" s="7"/>
      <c r="AT449" s="6"/>
      <c r="BH449" s="7"/>
      <c r="BI449" s="7"/>
      <c r="BJ449" s="7"/>
      <c r="BK449" s="7"/>
      <c r="BL449" s="7"/>
      <c r="BM449" s="7"/>
      <c r="BN449" s="7"/>
      <c r="BO449" s="7"/>
      <c r="CP449" s="6"/>
    </row>
    <row r="450" spans="3:94" ht="14.25" customHeight="1">
      <c r="C450" s="6"/>
      <c r="D450" s="7"/>
      <c r="E450" s="7"/>
      <c r="AM450" s="7"/>
      <c r="AN450" s="6"/>
      <c r="AO450" s="7"/>
      <c r="AP450" s="7"/>
      <c r="AQ450" s="7"/>
      <c r="AR450" s="7"/>
      <c r="AT450" s="6"/>
      <c r="BH450" s="7"/>
      <c r="BI450" s="7"/>
      <c r="BJ450" s="7"/>
      <c r="BK450" s="7"/>
      <c r="BL450" s="7"/>
      <c r="BM450" s="7"/>
      <c r="BN450" s="7"/>
      <c r="BO450" s="7"/>
      <c r="CP450" s="6"/>
    </row>
    <row r="451" spans="3:94" ht="14.25" customHeight="1">
      <c r="C451" s="6"/>
      <c r="D451" s="7"/>
      <c r="E451" s="7"/>
      <c r="AM451" s="7"/>
      <c r="AN451" s="6"/>
      <c r="AO451" s="7"/>
      <c r="AP451" s="7"/>
      <c r="AQ451" s="7"/>
      <c r="AR451" s="7"/>
      <c r="AT451" s="6"/>
      <c r="BH451" s="7"/>
      <c r="BI451" s="7"/>
      <c r="BJ451" s="7"/>
      <c r="BK451" s="7"/>
      <c r="BL451" s="7"/>
      <c r="BM451" s="7"/>
      <c r="BN451" s="7"/>
      <c r="BO451" s="7"/>
      <c r="CP451" s="6"/>
    </row>
    <row r="452" spans="3:94" ht="14.25" customHeight="1">
      <c r="C452" s="6"/>
      <c r="D452" s="7"/>
      <c r="E452" s="7"/>
      <c r="AM452" s="7"/>
      <c r="AN452" s="6"/>
      <c r="AO452" s="7"/>
      <c r="AP452" s="7"/>
      <c r="AQ452" s="7"/>
      <c r="AR452" s="7"/>
      <c r="AT452" s="6"/>
      <c r="BH452" s="7"/>
      <c r="BI452" s="7"/>
      <c r="BJ452" s="7"/>
      <c r="BK452" s="7"/>
      <c r="BL452" s="7"/>
      <c r="BM452" s="7"/>
      <c r="BN452" s="7"/>
      <c r="BO452" s="7"/>
      <c r="CP452" s="6"/>
    </row>
    <row r="453" spans="3:94" ht="14.25" customHeight="1">
      <c r="C453" s="6"/>
      <c r="D453" s="7"/>
      <c r="E453" s="7"/>
      <c r="AM453" s="7"/>
      <c r="AN453" s="6"/>
      <c r="AO453" s="7"/>
      <c r="AP453" s="7"/>
      <c r="AQ453" s="7"/>
      <c r="AR453" s="7"/>
      <c r="AT453" s="6"/>
      <c r="BH453" s="7"/>
      <c r="BI453" s="7"/>
      <c r="BJ453" s="7"/>
      <c r="BK453" s="7"/>
      <c r="BL453" s="7"/>
      <c r="BM453" s="7"/>
      <c r="BN453" s="7"/>
      <c r="BO453" s="7"/>
      <c r="CP453" s="6"/>
    </row>
    <row r="454" spans="3:94" ht="14.25" customHeight="1">
      <c r="C454" s="6"/>
      <c r="D454" s="7"/>
      <c r="E454" s="7"/>
      <c r="AM454" s="7"/>
      <c r="AN454" s="6"/>
      <c r="AO454" s="7"/>
      <c r="AP454" s="7"/>
      <c r="AQ454" s="7"/>
      <c r="AR454" s="7"/>
      <c r="AT454" s="6"/>
      <c r="BH454" s="7"/>
      <c r="BI454" s="7"/>
      <c r="BJ454" s="7"/>
      <c r="BK454" s="7"/>
      <c r="BL454" s="7"/>
      <c r="BM454" s="7"/>
      <c r="BN454" s="7"/>
      <c r="BO454" s="7"/>
      <c r="CP454" s="6"/>
    </row>
    <row r="455" spans="3:94" ht="14.25" customHeight="1">
      <c r="C455" s="6"/>
      <c r="D455" s="7"/>
      <c r="E455" s="7"/>
      <c r="AM455" s="7"/>
      <c r="AN455" s="6"/>
      <c r="AO455" s="7"/>
      <c r="AP455" s="7"/>
      <c r="AQ455" s="7"/>
      <c r="AR455" s="7"/>
      <c r="AT455" s="6"/>
      <c r="BH455" s="7"/>
      <c r="BI455" s="7"/>
      <c r="BJ455" s="7"/>
      <c r="BK455" s="7"/>
      <c r="BL455" s="7"/>
      <c r="BM455" s="7"/>
      <c r="BN455" s="7"/>
      <c r="BO455" s="7"/>
      <c r="CP455" s="6"/>
    </row>
    <row r="456" spans="3:94" ht="14.25" customHeight="1">
      <c r="C456" s="6"/>
      <c r="D456" s="7"/>
      <c r="E456" s="7"/>
      <c r="AM456" s="7"/>
      <c r="AN456" s="6"/>
      <c r="AO456" s="7"/>
      <c r="AP456" s="7"/>
      <c r="AQ456" s="7"/>
      <c r="AR456" s="7"/>
      <c r="AT456" s="6"/>
      <c r="BH456" s="7"/>
      <c r="BI456" s="7"/>
      <c r="BJ456" s="7"/>
      <c r="BK456" s="7"/>
      <c r="BL456" s="7"/>
      <c r="BM456" s="7"/>
      <c r="BN456" s="7"/>
      <c r="BO456" s="7"/>
      <c r="CP456" s="6"/>
    </row>
    <row r="457" spans="3:94" ht="14.25" customHeight="1">
      <c r="C457" s="6"/>
      <c r="D457" s="7"/>
      <c r="E457" s="7"/>
      <c r="AM457" s="7"/>
      <c r="AN457" s="6"/>
      <c r="AO457" s="7"/>
      <c r="AP457" s="7"/>
      <c r="AQ457" s="7"/>
      <c r="AR457" s="7"/>
      <c r="AT457" s="6"/>
      <c r="BH457" s="7"/>
      <c r="BI457" s="7"/>
      <c r="BJ457" s="7"/>
      <c r="BK457" s="7"/>
      <c r="BL457" s="7"/>
      <c r="BM457" s="7"/>
      <c r="BN457" s="7"/>
      <c r="BO457" s="7"/>
      <c r="CP457" s="6"/>
    </row>
    <row r="458" spans="3:94" ht="14.25" customHeight="1">
      <c r="C458" s="6"/>
      <c r="D458" s="7"/>
      <c r="E458" s="7"/>
      <c r="AM458" s="7"/>
      <c r="AN458" s="6"/>
      <c r="AO458" s="7"/>
      <c r="AP458" s="7"/>
      <c r="AQ458" s="7"/>
      <c r="AR458" s="7"/>
      <c r="AT458" s="6"/>
      <c r="BH458" s="7"/>
      <c r="BI458" s="7"/>
      <c r="BJ458" s="7"/>
      <c r="BK458" s="7"/>
      <c r="BL458" s="7"/>
      <c r="BM458" s="7"/>
      <c r="BN458" s="7"/>
      <c r="BO458" s="7"/>
      <c r="CP458" s="6"/>
    </row>
    <row r="459" spans="3:94" ht="14.25" customHeight="1">
      <c r="C459" s="6"/>
      <c r="D459" s="7"/>
      <c r="E459" s="7"/>
      <c r="AM459" s="7"/>
      <c r="AN459" s="6"/>
      <c r="AO459" s="7"/>
      <c r="AP459" s="7"/>
      <c r="AQ459" s="7"/>
      <c r="AR459" s="7"/>
      <c r="AT459" s="6"/>
      <c r="BH459" s="7"/>
      <c r="BI459" s="7"/>
      <c r="BJ459" s="7"/>
      <c r="BK459" s="7"/>
      <c r="BL459" s="7"/>
      <c r="BM459" s="7"/>
      <c r="BN459" s="7"/>
      <c r="BO459" s="7"/>
      <c r="CP459" s="6"/>
    </row>
    <row r="460" spans="3:94" ht="14.25" customHeight="1">
      <c r="C460" s="6"/>
      <c r="D460" s="7"/>
      <c r="E460" s="7"/>
      <c r="AM460" s="7"/>
      <c r="AN460" s="6"/>
      <c r="AO460" s="7"/>
      <c r="AP460" s="7"/>
      <c r="AQ460" s="7"/>
      <c r="AR460" s="7"/>
      <c r="AT460" s="6"/>
      <c r="BH460" s="7"/>
      <c r="BI460" s="7"/>
      <c r="BJ460" s="7"/>
      <c r="BK460" s="7"/>
      <c r="BL460" s="7"/>
      <c r="BM460" s="7"/>
      <c r="BN460" s="7"/>
      <c r="BO460" s="7"/>
      <c r="CP460" s="6"/>
    </row>
    <row r="461" spans="3:94" ht="14.25" customHeight="1">
      <c r="C461" s="6"/>
      <c r="D461" s="7"/>
      <c r="E461" s="7"/>
      <c r="AM461" s="7"/>
      <c r="AN461" s="6"/>
      <c r="AO461" s="7"/>
      <c r="AP461" s="7"/>
      <c r="AQ461" s="7"/>
      <c r="AR461" s="7"/>
      <c r="AT461" s="6"/>
      <c r="BH461" s="7"/>
      <c r="BI461" s="7"/>
      <c r="BJ461" s="7"/>
      <c r="BK461" s="7"/>
      <c r="BL461" s="7"/>
      <c r="BM461" s="7"/>
      <c r="BN461" s="7"/>
      <c r="BO461" s="7"/>
      <c r="CP461" s="6"/>
    </row>
    <row r="462" spans="3:94" ht="14.25" customHeight="1">
      <c r="C462" s="6"/>
      <c r="D462" s="7"/>
      <c r="E462" s="7"/>
      <c r="AM462" s="7"/>
      <c r="AN462" s="6"/>
      <c r="AO462" s="7"/>
      <c r="AP462" s="7"/>
      <c r="AQ462" s="7"/>
      <c r="AR462" s="7"/>
      <c r="AT462" s="6"/>
      <c r="BH462" s="7"/>
      <c r="BI462" s="7"/>
      <c r="BJ462" s="7"/>
      <c r="BK462" s="7"/>
      <c r="BL462" s="7"/>
      <c r="BM462" s="7"/>
      <c r="BN462" s="7"/>
      <c r="BO462" s="7"/>
      <c r="CP462" s="6"/>
    </row>
    <row r="463" spans="3:94" ht="14.25" customHeight="1">
      <c r="C463" s="6"/>
      <c r="D463" s="7"/>
      <c r="E463" s="7"/>
      <c r="AM463" s="7"/>
      <c r="AN463" s="6"/>
      <c r="AO463" s="7"/>
      <c r="AP463" s="7"/>
      <c r="AQ463" s="7"/>
      <c r="AR463" s="7"/>
      <c r="AT463" s="6"/>
      <c r="BH463" s="7"/>
      <c r="BI463" s="7"/>
      <c r="BJ463" s="7"/>
      <c r="BK463" s="7"/>
      <c r="BL463" s="7"/>
      <c r="BM463" s="7"/>
      <c r="BN463" s="7"/>
      <c r="BO463" s="7"/>
      <c r="CP463" s="6"/>
    </row>
    <row r="464" spans="3:94" ht="14.25" customHeight="1">
      <c r="C464" s="6"/>
      <c r="D464" s="7"/>
      <c r="E464" s="7"/>
      <c r="AM464" s="7"/>
      <c r="AN464" s="6"/>
      <c r="AO464" s="7"/>
      <c r="AP464" s="7"/>
      <c r="AQ464" s="7"/>
      <c r="AR464" s="7"/>
      <c r="AT464" s="6"/>
      <c r="BH464" s="7"/>
      <c r="BI464" s="7"/>
      <c r="BJ464" s="7"/>
      <c r="BK464" s="7"/>
      <c r="BL464" s="7"/>
      <c r="BM464" s="7"/>
      <c r="BN464" s="7"/>
      <c r="BO464" s="7"/>
      <c r="CP464" s="6"/>
    </row>
    <row r="465" spans="3:94" ht="14.25" customHeight="1">
      <c r="C465" s="6"/>
      <c r="D465" s="7"/>
      <c r="E465" s="7"/>
      <c r="AM465" s="7"/>
      <c r="AN465" s="6"/>
      <c r="AO465" s="7"/>
      <c r="AP465" s="7"/>
      <c r="AQ465" s="7"/>
      <c r="AR465" s="7"/>
      <c r="AT465" s="6"/>
      <c r="BH465" s="7"/>
      <c r="BI465" s="7"/>
      <c r="BJ465" s="7"/>
      <c r="BK465" s="7"/>
      <c r="BL465" s="7"/>
      <c r="BM465" s="7"/>
      <c r="BN465" s="7"/>
      <c r="BO465" s="7"/>
      <c r="CP465" s="6"/>
    </row>
    <row r="466" spans="3:94" ht="14.25" customHeight="1">
      <c r="C466" s="6"/>
      <c r="D466" s="7"/>
      <c r="E466" s="7"/>
      <c r="AM466" s="7"/>
      <c r="AN466" s="6"/>
      <c r="AO466" s="7"/>
      <c r="AP466" s="7"/>
      <c r="AQ466" s="7"/>
      <c r="AR466" s="7"/>
      <c r="AT466" s="6"/>
      <c r="BH466" s="7"/>
      <c r="BI466" s="7"/>
      <c r="BJ466" s="7"/>
      <c r="BK466" s="7"/>
      <c r="BL466" s="7"/>
      <c r="BM466" s="7"/>
      <c r="BN466" s="7"/>
      <c r="BO466" s="7"/>
      <c r="CP466" s="6"/>
    </row>
    <row r="467" spans="3:94" ht="14.25" customHeight="1">
      <c r="C467" s="6"/>
      <c r="D467" s="7"/>
      <c r="E467" s="7"/>
      <c r="AM467" s="7"/>
      <c r="AN467" s="6"/>
      <c r="AO467" s="7"/>
      <c r="AP467" s="7"/>
      <c r="AQ467" s="7"/>
      <c r="AR467" s="7"/>
      <c r="AT467" s="6"/>
      <c r="BH467" s="7"/>
      <c r="BI467" s="7"/>
      <c r="BJ467" s="7"/>
      <c r="BK467" s="7"/>
      <c r="BL467" s="7"/>
      <c r="BM467" s="7"/>
      <c r="BN467" s="7"/>
      <c r="BO467" s="7"/>
      <c r="CP467" s="6"/>
    </row>
    <row r="468" spans="3:94" ht="14.25" customHeight="1">
      <c r="C468" s="6"/>
      <c r="D468" s="7"/>
      <c r="E468" s="7"/>
      <c r="AM468" s="7"/>
      <c r="AN468" s="6"/>
      <c r="AO468" s="7"/>
      <c r="AP468" s="7"/>
      <c r="AQ468" s="7"/>
      <c r="AR468" s="7"/>
      <c r="AT468" s="6"/>
      <c r="BH468" s="7"/>
      <c r="BI468" s="7"/>
      <c r="BJ468" s="7"/>
      <c r="BK468" s="7"/>
      <c r="BL468" s="7"/>
      <c r="BM468" s="7"/>
      <c r="BN468" s="7"/>
      <c r="BO468" s="7"/>
      <c r="CP468" s="6"/>
    </row>
    <row r="469" spans="3:94" ht="14.25" customHeight="1">
      <c r="C469" s="6"/>
      <c r="D469" s="7"/>
      <c r="E469" s="7"/>
      <c r="AM469" s="7"/>
      <c r="AN469" s="6"/>
      <c r="AO469" s="7"/>
      <c r="AP469" s="7"/>
      <c r="AQ469" s="7"/>
      <c r="AR469" s="7"/>
      <c r="AT469" s="6"/>
      <c r="BH469" s="7"/>
      <c r="BI469" s="7"/>
      <c r="BJ469" s="7"/>
      <c r="BK469" s="7"/>
      <c r="BL469" s="7"/>
      <c r="BM469" s="7"/>
      <c r="BN469" s="7"/>
      <c r="BO469" s="7"/>
      <c r="CP469" s="6"/>
    </row>
    <row r="470" spans="3:94" ht="14.25" customHeight="1">
      <c r="C470" s="6"/>
      <c r="D470" s="7"/>
      <c r="E470" s="7"/>
      <c r="AM470" s="7"/>
      <c r="AN470" s="6"/>
      <c r="AO470" s="7"/>
      <c r="AP470" s="7"/>
      <c r="AQ470" s="7"/>
      <c r="AR470" s="7"/>
      <c r="AT470" s="6"/>
      <c r="BH470" s="7"/>
      <c r="BI470" s="7"/>
      <c r="BJ470" s="7"/>
      <c r="BK470" s="7"/>
      <c r="BL470" s="7"/>
      <c r="BM470" s="7"/>
      <c r="BN470" s="7"/>
      <c r="BO470" s="7"/>
      <c r="CP470" s="6"/>
    </row>
    <row r="471" spans="3:94" ht="14.25" customHeight="1">
      <c r="C471" s="6"/>
      <c r="D471" s="7"/>
      <c r="E471" s="7"/>
      <c r="AM471" s="7"/>
      <c r="AN471" s="6"/>
      <c r="AO471" s="7"/>
      <c r="AP471" s="7"/>
      <c r="AQ471" s="7"/>
      <c r="AR471" s="7"/>
      <c r="AT471" s="6"/>
      <c r="BH471" s="7"/>
      <c r="BI471" s="7"/>
      <c r="BJ471" s="7"/>
      <c r="BK471" s="7"/>
      <c r="BL471" s="7"/>
      <c r="BM471" s="7"/>
      <c r="BN471" s="7"/>
      <c r="BO471" s="7"/>
      <c r="CP471" s="6"/>
    </row>
    <row r="472" spans="3:94" ht="14.25" customHeight="1">
      <c r="C472" s="6"/>
      <c r="D472" s="7"/>
      <c r="E472" s="7"/>
      <c r="AM472" s="7"/>
      <c r="AN472" s="6"/>
      <c r="AO472" s="7"/>
      <c r="AP472" s="7"/>
      <c r="AQ472" s="7"/>
      <c r="AR472" s="7"/>
      <c r="AT472" s="6"/>
      <c r="BH472" s="7"/>
      <c r="BI472" s="7"/>
      <c r="BJ472" s="7"/>
      <c r="BK472" s="7"/>
      <c r="BL472" s="7"/>
      <c r="BM472" s="7"/>
      <c r="BN472" s="7"/>
      <c r="BO472" s="7"/>
      <c r="CP472" s="6"/>
    </row>
    <row r="473" spans="3:94" ht="14.25" customHeight="1">
      <c r="C473" s="6"/>
      <c r="D473" s="7"/>
      <c r="E473" s="7"/>
      <c r="AM473" s="7"/>
      <c r="AN473" s="6"/>
      <c r="AO473" s="7"/>
      <c r="AP473" s="7"/>
      <c r="AQ473" s="7"/>
      <c r="AR473" s="7"/>
      <c r="AT473" s="6"/>
      <c r="BH473" s="7"/>
      <c r="BI473" s="7"/>
      <c r="BJ473" s="7"/>
      <c r="BK473" s="7"/>
      <c r="BL473" s="7"/>
      <c r="BM473" s="7"/>
      <c r="BN473" s="7"/>
      <c r="BO473" s="7"/>
      <c r="CP473" s="6"/>
    </row>
    <row r="474" spans="3:94" ht="14.25" customHeight="1">
      <c r="C474" s="6"/>
      <c r="D474" s="7"/>
      <c r="E474" s="7"/>
      <c r="AM474" s="7"/>
      <c r="AN474" s="6"/>
      <c r="AO474" s="7"/>
      <c r="AP474" s="7"/>
      <c r="AQ474" s="7"/>
      <c r="AR474" s="7"/>
      <c r="AT474" s="6"/>
      <c r="BH474" s="7"/>
      <c r="BI474" s="7"/>
      <c r="BJ474" s="7"/>
      <c r="BK474" s="7"/>
      <c r="BL474" s="7"/>
      <c r="BM474" s="7"/>
      <c r="BN474" s="7"/>
      <c r="BO474" s="7"/>
      <c r="CP474" s="6"/>
    </row>
    <row r="475" spans="3:94" ht="14.25" customHeight="1">
      <c r="C475" s="6"/>
      <c r="D475" s="7"/>
      <c r="E475" s="7"/>
      <c r="AM475" s="7"/>
      <c r="AN475" s="6"/>
      <c r="AO475" s="7"/>
      <c r="AP475" s="7"/>
      <c r="AQ475" s="7"/>
      <c r="AR475" s="7"/>
      <c r="AT475" s="6"/>
      <c r="BH475" s="7"/>
      <c r="BI475" s="7"/>
      <c r="BJ475" s="7"/>
      <c r="BK475" s="7"/>
      <c r="BL475" s="7"/>
      <c r="BM475" s="7"/>
      <c r="BN475" s="7"/>
      <c r="BO475" s="7"/>
      <c r="CP475" s="6"/>
    </row>
    <row r="476" spans="3:94" ht="14.25" customHeight="1">
      <c r="C476" s="6"/>
      <c r="D476" s="7"/>
      <c r="E476" s="7"/>
      <c r="AM476" s="7"/>
      <c r="AN476" s="6"/>
      <c r="AO476" s="7"/>
      <c r="AP476" s="7"/>
      <c r="AQ476" s="7"/>
      <c r="AR476" s="7"/>
      <c r="AT476" s="6"/>
      <c r="BH476" s="7"/>
      <c r="BI476" s="7"/>
      <c r="BJ476" s="7"/>
      <c r="BK476" s="7"/>
      <c r="BL476" s="7"/>
      <c r="BM476" s="7"/>
      <c r="BN476" s="7"/>
      <c r="BO476" s="7"/>
      <c r="CP476" s="6"/>
    </row>
    <row r="477" spans="3:94" ht="14.25" customHeight="1">
      <c r="C477" s="6"/>
      <c r="D477" s="7"/>
      <c r="E477" s="7"/>
      <c r="AM477" s="7"/>
      <c r="AN477" s="6"/>
      <c r="AO477" s="7"/>
      <c r="AP477" s="7"/>
      <c r="AQ477" s="7"/>
      <c r="AR477" s="7"/>
      <c r="AT477" s="6"/>
      <c r="BH477" s="7"/>
      <c r="BI477" s="7"/>
      <c r="BJ477" s="7"/>
      <c r="BK477" s="7"/>
      <c r="BL477" s="7"/>
      <c r="BM477" s="7"/>
      <c r="BN477" s="7"/>
      <c r="BO477" s="7"/>
      <c r="CP477" s="6"/>
    </row>
    <row r="478" spans="3:94" ht="14.25" customHeight="1">
      <c r="C478" s="6"/>
      <c r="D478" s="7"/>
      <c r="E478" s="7"/>
      <c r="AM478" s="7"/>
      <c r="AN478" s="6"/>
      <c r="AO478" s="7"/>
      <c r="AP478" s="7"/>
      <c r="AQ478" s="7"/>
      <c r="AR478" s="7"/>
      <c r="AT478" s="6"/>
      <c r="BH478" s="7"/>
      <c r="BI478" s="7"/>
      <c r="BJ478" s="7"/>
      <c r="BK478" s="7"/>
      <c r="BL478" s="7"/>
      <c r="BM478" s="7"/>
      <c r="BN478" s="7"/>
      <c r="BO478" s="7"/>
      <c r="CP478" s="6"/>
    </row>
    <row r="479" spans="3:94" ht="14.25" customHeight="1">
      <c r="C479" s="6"/>
      <c r="D479" s="7"/>
      <c r="E479" s="7"/>
      <c r="AM479" s="7"/>
      <c r="AN479" s="6"/>
      <c r="AO479" s="7"/>
      <c r="AP479" s="7"/>
      <c r="AQ479" s="7"/>
      <c r="AR479" s="7"/>
      <c r="AT479" s="6"/>
      <c r="BH479" s="7"/>
      <c r="BI479" s="7"/>
      <c r="BJ479" s="7"/>
      <c r="BK479" s="7"/>
      <c r="BL479" s="7"/>
      <c r="BM479" s="7"/>
      <c r="BN479" s="7"/>
      <c r="BO479" s="7"/>
      <c r="CP479" s="6"/>
    </row>
    <row r="480" spans="3:94" ht="14.25" customHeight="1">
      <c r="C480" s="6"/>
      <c r="D480" s="7"/>
      <c r="E480" s="7"/>
      <c r="AM480" s="7"/>
      <c r="AN480" s="6"/>
      <c r="AO480" s="7"/>
      <c r="AP480" s="7"/>
      <c r="AQ480" s="7"/>
      <c r="AR480" s="7"/>
      <c r="AT480" s="6"/>
      <c r="BH480" s="7"/>
      <c r="BI480" s="7"/>
      <c r="BJ480" s="7"/>
      <c r="BK480" s="7"/>
      <c r="BL480" s="7"/>
      <c r="BM480" s="7"/>
      <c r="BN480" s="7"/>
      <c r="BO480" s="7"/>
      <c r="CP480" s="6"/>
    </row>
    <row r="481" spans="3:94" ht="14.25" customHeight="1">
      <c r="C481" s="6"/>
      <c r="D481" s="7"/>
      <c r="E481" s="7"/>
      <c r="AM481" s="7"/>
      <c r="AN481" s="6"/>
      <c r="AO481" s="7"/>
      <c r="AP481" s="7"/>
      <c r="AQ481" s="7"/>
      <c r="AR481" s="7"/>
      <c r="AT481" s="6"/>
      <c r="BH481" s="7"/>
      <c r="BI481" s="7"/>
      <c r="BJ481" s="7"/>
      <c r="BK481" s="7"/>
      <c r="BL481" s="7"/>
      <c r="BM481" s="7"/>
      <c r="BN481" s="7"/>
      <c r="BO481" s="7"/>
      <c r="CP481" s="6"/>
    </row>
    <row r="482" spans="3:94" ht="14.25" customHeight="1">
      <c r="C482" s="6"/>
      <c r="D482" s="7"/>
      <c r="E482" s="7"/>
      <c r="AM482" s="7"/>
      <c r="AN482" s="6"/>
      <c r="AO482" s="7"/>
      <c r="AP482" s="7"/>
      <c r="AQ482" s="7"/>
      <c r="AR482" s="7"/>
      <c r="AT482" s="6"/>
      <c r="BH482" s="7"/>
      <c r="BI482" s="7"/>
      <c r="BJ482" s="7"/>
      <c r="BK482" s="7"/>
      <c r="BL482" s="7"/>
      <c r="BM482" s="7"/>
      <c r="BN482" s="7"/>
      <c r="BO482" s="7"/>
      <c r="CP482" s="6"/>
    </row>
    <row r="483" spans="3:94" ht="14.25" customHeight="1">
      <c r="C483" s="6"/>
      <c r="D483" s="7"/>
      <c r="E483" s="7"/>
      <c r="AM483" s="7"/>
      <c r="AN483" s="6"/>
      <c r="AO483" s="7"/>
      <c r="AP483" s="7"/>
      <c r="AQ483" s="7"/>
      <c r="AR483" s="7"/>
      <c r="AT483" s="6"/>
      <c r="BH483" s="7"/>
      <c r="BI483" s="7"/>
      <c r="BJ483" s="7"/>
      <c r="BK483" s="7"/>
      <c r="BL483" s="7"/>
      <c r="BM483" s="7"/>
      <c r="BN483" s="7"/>
      <c r="BO483" s="7"/>
      <c r="CP483" s="6"/>
    </row>
    <row r="484" spans="3:94" ht="14.25" customHeight="1">
      <c r="C484" s="6"/>
      <c r="D484" s="7"/>
      <c r="E484" s="7"/>
      <c r="AM484" s="7"/>
      <c r="AN484" s="6"/>
      <c r="AO484" s="7"/>
      <c r="AP484" s="7"/>
      <c r="AQ484" s="7"/>
      <c r="AR484" s="7"/>
      <c r="AT484" s="6"/>
      <c r="BH484" s="7"/>
      <c r="BI484" s="7"/>
      <c r="BJ484" s="7"/>
      <c r="BK484" s="7"/>
      <c r="BL484" s="7"/>
      <c r="BM484" s="7"/>
      <c r="BN484" s="7"/>
      <c r="BO484" s="7"/>
      <c r="CP484" s="6"/>
    </row>
    <row r="485" spans="3:94" ht="14.25" customHeight="1">
      <c r="C485" s="6"/>
      <c r="D485" s="7"/>
      <c r="E485" s="7"/>
      <c r="AM485" s="7"/>
      <c r="AN485" s="6"/>
      <c r="AO485" s="7"/>
      <c r="AP485" s="7"/>
      <c r="AQ485" s="7"/>
      <c r="AR485" s="7"/>
      <c r="AT485" s="6"/>
      <c r="BH485" s="7"/>
      <c r="BI485" s="7"/>
      <c r="BJ485" s="7"/>
      <c r="BK485" s="7"/>
      <c r="BL485" s="7"/>
      <c r="BM485" s="7"/>
      <c r="BN485" s="7"/>
      <c r="BO485" s="7"/>
      <c r="CP485" s="6"/>
    </row>
    <row r="486" spans="3:94" ht="14.25" customHeight="1">
      <c r="C486" s="6"/>
      <c r="D486" s="7"/>
      <c r="E486" s="7"/>
      <c r="AM486" s="7"/>
      <c r="AN486" s="6"/>
      <c r="AO486" s="7"/>
      <c r="AP486" s="7"/>
      <c r="AQ486" s="7"/>
      <c r="AR486" s="7"/>
      <c r="AT486" s="6"/>
      <c r="BH486" s="7"/>
      <c r="BI486" s="7"/>
      <c r="BJ486" s="7"/>
      <c r="BK486" s="7"/>
      <c r="BL486" s="7"/>
      <c r="BM486" s="7"/>
      <c r="BN486" s="7"/>
      <c r="BO486" s="7"/>
      <c r="CP486" s="6"/>
    </row>
    <row r="487" spans="3:94" ht="14.25" customHeight="1">
      <c r="C487" s="6"/>
      <c r="D487" s="7"/>
      <c r="E487" s="7"/>
      <c r="AM487" s="7"/>
      <c r="AN487" s="6"/>
      <c r="AO487" s="7"/>
      <c r="AP487" s="7"/>
      <c r="AQ487" s="7"/>
      <c r="AR487" s="7"/>
      <c r="AT487" s="6"/>
      <c r="BH487" s="7"/>
      <c r="BI487" s="7"/>
      <c r="BJ487" s="7"/>
      <c r="BK487" s="7"/>
      <c r="BL487" s="7"/>
      <c r="BM487" s="7"/>
      <c r="BN487" s="7"/>
      <c r="BO487" s="7"/>
      <c r="CP487" s="6"/>
    </row>
    <row r="488" spans="3:94" ht="14.25" customHeight="1">
      <c r="C488" s="6"/>
      <c r="D488" s="7"/>
      <c r="E488" s="7"/>
      <c r="AM488" s="7"/>
      <c r="AN488" s="6"/>
      <c r="AO488" s="7"/>
      <c r="AP488" s="7"/>
      <c r="AQ488" s="7"/>
      <c r="AR488" s="7"/>
      <c r="AT488" s="6"/>
      <c r="BH488" s="7"/>
      <c r="BI488" s="7"/>
      <c r="BJ488" s="7"/>
      <c r="BK488" s="7"/>
      <c r="BL488" s="7"/>
      <c r="BM488" s="7"/>
      <c r="BN488" s="7"/>
      <c r="BO488" s="7"/>
      <c r="CP488" s="6"/>
    </row>
    <row r="489" spans="3:94" ht="14.25" customHeight="1">
      <c r="C489" s="6"/>
      <c r="D489" s="7"/>
      <c r="E489" s="7"/>
      <c r="AM489" s="7"/>
      <c r="AN489" s="6"/>
      <c r="AO489" s="7"/>
      <c r="AP489" s="7"/>
      <c r="AQ489" s="7"/>
      <c r="AR489" s="7"/>
      <c r="AT489" s="6"/>
      <c r="BH489" s="7"/>
      <c r="BI489" s="7"/>
      <c r="BJ489" s="7"/>
      <c r="BK489" s="7"/>
      <c r="BL489" s="7"/>
      <c r="BM489" s="7"/>
      <c r="BN489" s="7"/>
      <c r="BO489" s="7"/>
      <c r="CP489" s="6"/>
    </row>
    <row r="490" spans="3:94" ht="14.25" customHeight="1">
      <c r="C490" s="6"/>
      <c r="D490" s="7"/>
      <c r="E490" s="7"/>
      <c r="AM490" s="7"/>
      <c r="AN490" s="6"/>
      <c r="AO490" s="7"/>
      <c r="AP490" s="7"/>
      <c r="AQ490" s="7"/>
      <c r="AR490" s="7"/>
      <c r="AT490" s="6"/>
      <c r="BH490" s="7"/>
      <c r="BI490" s="7"/>
      <c r="BJ490" s="7"/>
      <c r="BK490" s="7"/>
      <c r="BL490" s="7"/>
      <c r="BM490" s="7"/>
      <c r="BN490" s="7"/>
      <c r="BO490" s="7"/>
      <c r="CP490" s="6"/>
    </row>
    <row r="491" spans="3:94" ht="14.25" customHeight="1">
      <c r="C491" s="6"/>
      <c r="D491" s="7"/>
      <c r="E491" s="7"/>
      <c r="AM491" s="7"/>
      <c r="AN491" s="6"/>
      <c r="AO491" s="7"/>
      <c r="AP491" s="7"/>
      <c r="AQ491" s="7"/>
      <c r="AR491" s="7"/>
      <c r="AT491" s="6"/>
      <c r="BH491" s="7"/>
      <c r="BI491" s="7"/>
      <c r="BJ491" s="7"/>
      <c r="BK491" s="7"/>
      <c r="BL491" s="7"/>
      <c r="BM491" s="7"/>
      <c r="BN491" s="7"/>
      <c r="BO491" s="7"/>
      <c r="CP491" s="6"/>
    </row>
    <row r="492" spans="3:94" ht="14.25" customHeight="1">
      <c r="C492" s="6"/>
      <c r="D492" s="7"/>
      <c r="E492" s="7"/>
      <c r="AM492" s="7"/>
      <c r="AN492" s="6"/>
      <c r="AO492" s="7"/>
      <c r="AP492" s="7"/>
      <c r="AQ492" s="7"/>
      <c r="AR492" s="7"/>
      <c r="AT492" s="6"/>
      <c r="BH492" s="7"/>
      <c r="BI492" s="7"/>
      <c r="BJ492" s="7"/>
      <c r="BK492" s="7"/>
      <c r="BL492" s="7"/>
      <c r="BM492" s="7"/>
      <c r="BN492" s="7"/>
      <c r="BO492" s="7"/>
      <c r="CP492" s="6"/>
    </row>
    <row r="493" spans="3:94" ht="14.25" customHeight="1">
      <c r="C493" s="6"/>
      <c r="D493" s="7"/>
      <c r="E493" s="7"/>
      <c r="AM493" s="7"/>
      <c r="AN493" s="6"/>
      <c r="AO493" s="7"/>
      <c r="AP493" s="7"/>
      <c r="AQ493" s="7"/>
      <c r="AR493" s="7"/>
      <c r="AT493" s="6"/>
      <c r="BH493" s="7"/>
      <c r="BI493" s="7"/>
      <c r="BJ493" s="7"/>
      <c r="BK493" s="7"/>
      <c r="BL493" s="7"/>
      <c r="BM493" s="7"/>
      <c r="BN493" s="7"/>
      <c r="BO493" s="7"/>
      <c r="CP493" s="6"/>
    </row>
    <row r="494" spans="3:94" ht="14.25" customHeight="1">
      <c r="C494" s="6"/>
      <c r="D494" s="7"/>
      <c r="E494" s="7"/>
      <c r="AM494" s="7"/>
      <c r="AN494" s="6"/>
      <c r="AO494" s="7"/>
      <c r="AP494" s="7"/>
      <c r="AQ494" s="7"/>
      <c r="AR494" s="7"/>
      <c r="AT494" s="6"/>
      <c r="BH494" s="7"/>
      <c r="BI494" s="7"/>
      <c r="BJ494" s="7"/>
      <c r="BK494" s="7"/>
      <c r="BL494" s="7"/>
      <c r="BM494" s="7"/>
      <c r="BN494" s="7"/>
      <c r="BO494" s="7"/>
      <c r="CP494" s="6"/>
    </row>
    <row r="495" spans="3:94" ht="14.25" customHeight="1">
      <c r="C495" s="6"/>
      <c r="D495" s="7"/>
      <c r="E495" s="7"/>
      <c r="AM495" s="7"/>
      <c r="AN495" s="6"/>
      <c r="AO495" s="7"/>
      <c r="AP495" s="7"/>
      <c r="AQ495" s="7"/>
      <c r="AR495" s="7"/>
      <c r="AT495" s="6"/>
      <c r="BH495" s="7"/>
      <c r="BI495" s="7"/>
      <c r="BJ495" s="7"/>
      <c r="BK495" s="7"/>
      <c r="BL495" s="7"/>
      <c r="BM495" s="7"/>
      <c r="BN495" s="7"/>
      <c r="BO495" s="7"/>
      <c r="CP495" s="6"/>
    </row>
    <row r="496" spans="3:94" ht="14.25" customHeight="1">
      <c r="C496" s="6"/>
      <c r="D496" s="7"/>
      <c r="E496" s="7"/>
      <c r="AM496" s="7"/>
      <c r="AN496" s="6"/>
      <c r="AO496" s="7"/>
      <c r="AP496" s="7"/>
      <c r="AQ496" s="7"/>
      <c r="AR496" s="7"/>
      <c r="AT496" s="6"/>
      <c r="BH496" s="7"/>
      <c r="BI496" s="7"/>
      <c r="BJ496" s="7"/>
      <c r="BK496" s="7"/>
      <c r="BL496" s="7"/>
      <c r="BM496" s="7"/>
      <c r="BN496" s="7"/>
      <c r="BO496" s="7"/>
      <c r="CP496" s="6"/>
    </row>
    <row r="497" spans="3:94" ht="14.25" customHeight="1">
      <c r="C497" s="6"/>
      <c r="D497" s="7"/>
      <c r="E497" s="7"/>
      <c r="AM497" s="7"/>
      <c r="AN497" s="6"/>
      <c r="AO497" s="7"/>
      <c r="AP497" s="7"/>
      <c r="AQ497" s="7"/>
      <c r="AR497" s="7"/>
      <c r="AT497" s="6"/>
      <c r="BH497" s="7"/>
      <c r="BI497" s="7"/>
      <c r="BJ497" s="7"/>
      <c r="BK497" s="7"/>
      <c r="BL497" s="7"/>
      <c r="BM497" s="7"/>
      <c r="BN497" s="7"/>
      <c r="BO497" s="7"/>
      <c r="CP497" s="6"/>
    </row>
    <row r="498" spans="3:94" ht="14.25" customHeight="1">
      <c r="C498" s="6"/>
      <c r="D498" s="7"/>
      <c r="E498" s="7"/>
      <c r="AM498" s="7"/>
      <c r="AN498" s="6"/>
      <c r="AO498" s="7"/>
      <c r="AP498" s="7"/>
      <c r="AQ498" s="7"/>
      <c r="AR498" s="7"/>
      <c r="AT498" s="6"/>
      <c r="BH498" s="7"/>
      <c r="BI498" s="7"/>
      <c r="BJ498" s="7"/>
      <c r="BK498" s="7"/>
      <c r="BL498" s="7"/>
      <c r="BM498" s="7"/>
      <c r="BN498" s="7"/>
      <c r="BO498" s="7"/>
      <c r="CP498" s="6"/>
    </row>
    <row r="499" spans="3:94" ht="14.25" customHeight="1">
      <c r="C499" s="6"/>
      <c r="D499" s="7"/>
      <c r="E499" s="7"/>
      <c r="AM499" s="7"/>
      <c r="AN499" s="6"/>
      <c r="AO499" s="7"/>
      <c r="AP499" s="7"/>
      <c r="AQ499" s="7"/>
      <c r="AR499" s="7"/>
      <c r="AT499" s="6"/>
      <c r="BH499" s="7"/>
      <c r="BI499" s="7"/>
      <c r="BJ499" s="7"/>
      <c r="BK499" s="7"/>
      <c r="BL499" s="7"/>
      <c r="BM499" s="7"/>
      <c r="BN499" s="7"/>
      <c r="BO499" s="7"/>
      <c r="CP499" s="6"/>
    </row>
    <row r="500" spans="3:94" ht="14.25" customHeight="1">
      <c r="C500" s="6"/>
      <c r="D500" s="7"/>
      <c r="E500" s="7"/>
      <c r="AM500" s="7"/>
      <c r="AN500" s="6"/>
      <c r="AO500" s="7"/>
      <c r="AP500" s="7"/>
      <c r="AQ500" s="7"/>
      <c r="AR500" s="7"/>
      <c r="AT500" s="6"/>
      <c r="BH500" s="7"/>
      <c r="BI500" s="7"/>
      <c r="BJ500" s="7"/>
      <c r="BK500" s="7"/>
      <c r="BL500" s="7"/>
      <c r="BM500" s="7"/>
      <c r="BN500" s="7"/>
      <c r="BO500" s="7"/>
      <c r="CP500" s="6"/>
    </row>
    <row r="501" spans="3:94" ht="14.25" customHeight="1">
      <c r="C501" s="6"/>
      <c r="D501" s="7"/>
      <c r="E501" s="7"/>
      <c r="AM501" s="7"/>
      <c r="AN501" s="6"/>
      <c r="AO501" s="7"/>
      <c r="AP501" s="7"/>
      <c r="AQ501" s="7"/>
      <c r="AR501" s="7"/>
      <c r="AT501" s="6"/>
      <c r="BH501" s="7"/>
      <c r="BI501" s="7"/>
      <c r="BJ501" s="7"/>
      <c r="BK501" s="7"/>
      <c r="BL501" s="7"/>
      <c r="BM501" s="7"/>
      <c r="BN501" s="7"/>
      <c r="BO501" s="7"/>
      <c r="CP501" s="6"/>
    </row>
    <row r="502" spans="3:94" ht="14.25" customHeight="1">
      <c r="C502" s="6"/>
      <c r="D502" s="7"/>
      <c r="E502" s="7"/>
      <c r="AM502" s="7"/>
      <c r="AN502" s="6"/>
      <c r="AO502" s="7"/>
      <c r="AP502" s="7"/>
      <c r="AQ502" s="7"/>
      <c r="AR502" s="7"/>
      <c r="AT502" s="6"/>
      <c r="BH502" s="7"/>
      <c r="BI502" s="7"/>
      <c r="BJ502" s="7"/>
      <c r="BK502" s="7"/>
      <c r="BL502" s="7"/>
      <c r="BM502" s="7"/>
      <c r="BN502" s="7"/>
      <c r="BO502" s="7"/>
      <c r="CP502" s="6"/>
    </row>
    <row r="503" spans="3:94" ht="14.25" customHeight="1">
      <c r="C503" s="6"/>
      <c r="D503" s="7"/>
      <c r="E503" s="7"/>
      <c r="AM503" s="7"/>
      <c r="AN503" s="6"/>
      <c r="AO503" s="7"/>
      <c r="AP503" s="7"/>
      <c r="AQ503" s="7"/>
      <c r="AR503" s="7"/>
      <c r="AT503" s="6"/>
      <c r="BH503" s="7"/>
      <c r="BI503" s="7"/>
      <c r="BJ503" s="7"/>
      <c r="BK503" s="7"/>
      <c r="BL503" s="7"/>
      <c r="BM503" s="7"/>
      <c r="BN503" s="7"/>
      <c r="BO503" s="7"/>
      <c r="CP503" s="6"/>
    </row>
    <row r="504" spans="3:94" ht="14.25" customHeight="1">
      <c r="C504" s="6"/>
      <c r="D504" s="7"/>
      <c r="E504" s="7"/>
      <c r="AM504" s="7"/>
      <c r="AN504" s="6"/>
      <c r="AO504" s="7"/>
      <c r="AP504" s="7"/>
      <c r="AQ504" s="7"/>
      <c r="AR504" s="7"/>
      <c r="AT504" s="6"/>
      <c r="BH504" s="7"/>
      <c r="BI504" s="7"/>
      <c r="BJ504" s="7"/>
      <c r="BK504" s="7"/>
      <c r="BL504" s="7"/>
      <c r="BM504" s="7"/>
      <c r="BN504" s="7"/>
      <c r="BO504" s="7"/>
      <c r="CP504" s="6"/>
    </row>
    <row r="505" spans="3:94" ht="14.25" customHeight="1">
      <c r="C505" s="6"/>
      <c r="D505" s="7"/>
      <c r="E505" s="7"/>
      <c r="AM505" s="7"/>
      <c r="AN505" s="6"/>
      <c r="AO505" s="7"/>
      <c r="AP505" s="7"/>
      <c r="AQ505" s="7"/>
      <c r="AR505" s="7"/>
      <c r="AT505" s="6"/>
      <c r="BH505" s="7"/>
      <c r="BI505" s="7"/>
      <c r="BJ505" s="7"/>
      <c r="BK505" s="7"/>
      <c r="BL505" s="7"/>
      <c r="BM505" s="7"/>
      <c r="BN505" s="7"/>
      <c r="BO505" s="7"/>
      <c r="CP505" s="6"/>
    </row>
    <row r="506" spans="3:94" ht="14.25" customHeight="1">
      <c r="C506" s="6"/>
      <c r="D506" s="7"/>
      <c r="E506" s="7"/>
      <c r="AM506" s="7"/>
      <c r="AN506" s="6"/>
      <c r="AO506" s="7"/>
      <c r="AP506" s="7"/>
      <c r="AQ506" s="7"/>
      <c r="AR506" s="7"/>
      <c r="AT506" s="6"/>
      <c r="BH506" s="7"/>
      <c r="BI506" s="7"/>
      <c r="BJ506" s="7"/>
      <c r="BK506" s="7"/>
      <c r="BL506" s="7"/>
      <c r="BM506" s="7"/>
      <c r="BN506" s="7"/>
      <c r="BO506" s="7"/>
      <c r="CP506" s="6"/>
    </row>
    <row r="507" spans="3:94" ht="14.25" customHeight="1">
      <c r="C507" s="6"/>
      <c r="D507" s="7"/>
      <c r="E507" s="7"/>
      <c r="AM507" s="7"/>
      <c r="AN507" s="6"/>
      <c r="AO507" s="7"/>
      <c r="AP507" s="7"/>
      <c r="AQ507" s="7"/>
      <c r="AR507" s="7"/>
      <c r="AT507" s="6"/>
      <c r="BH507" s="7"/>
      <c r="BI507" s="7"/>
      <c r="BJ507" s="7"/>
      <c r="BK507" s="7"/>
      <c r="BL507" s="7"/>
      <c r="BM507" s="7"/>
      <c r="BN507" s="7"/>
      <c r="BO507" s="7"/>
      <c r="CP507" s="6"/>
    </row>
    <row r="508" spans="3:94" ht="14.25" customHeight="1">
      <c r="C508" s="6"/>
      <c r="D508" s="7"/>
      <c r="E508" s="7"/>
      <c r="AM508" s="7"/>
      <c r="AN508" s="6"/>
      <c r="AO508" s="7"/>
      <c r="AP508" s="7"/>
      <c r="AQ508" s="7"/>
      <c r="AR508" s="7"/>
      <c r="AT508" s="6"/>
      <c r="BH508" s="7"/>
      <c r="BI508" s="7"/>
      <c r="BJ508" s="7"/>
      <c r="BK508" s="7"/>
      <c r="BL508" s="7"/>
      <c r="BM508" s="7"/>
      <c r="BN508" s="7"/>
      <c r="BO508" s="7"/>
      <c r="CP508" s="6"/>
    </row>
    <row r="509" spans="3:94" ht="14.25" customHeight="1">
      <c r="C509" s="6"/>
      <c r="D509" s="7"/>
      <c r="E509" s="7"/>
      <c r="AM509" s="7"/>
      <c r="AN509" s="6"/>
      <c r="AO509" s="7"/>
      <c r="AP509" s="7"/>
      <c r="AQ509" s="7"/>
      <c r="AR509" s="7"/>
      <c r="AT509" s="6"/>
      <c r="BH509" s="7"/>
      <c r="BI509" s="7"/>
      <c r="BJ509" s="7"/>
      <c r="BK509" s="7"/>
      <c r="BL509" s="7"/>
      <c r="BM509" s="7"/>
      <c r="BN509" s="7"/>
      <c r="BO509" s="7"/>
      <c r="CP509" s="6"/>
    </row>
    <row r="510" spans="3:94" ht="14.25" customHeight="1">
      <c r="C510" s="6"/>
      <c r="D510" s="7"/>
      <c r="E510" s="7"/>
      <c r="AM510" s="7"/>
      <c r="AN510" s="6"/>
      <c r="AO510" s="7"/>
      <c r="AP510" s="7"/>
      <c r="AQ510" s="7"/>
      <c r="AR510" s="7"/>
      <c r="AT510" s="6"/>
      <c r="BH510" s="7"/>
      <c r="BI510" s="7"/>
      <c r="BJ510" s="7"/>
      <c r="BK510" s="7"/>
      <c r="BL510" s="7"/>
      <c r="BM510" s="7"/>
      <c r="BN510" s="7"/>
      <c r="BO510" s="7"/>
      <c r="CP510" s="6"/>
    </row>
    <row r="511" spans="3:94" ht="14.25" customHeight="1">
      <c r="C511" s="6"/>
      <c r="D511" s="7"/>
      <c r="E511" s="7"/>
      <c r="AM511" s="7"/>
      <c r="AN511" s="6"/>
      <c r="AO511" s="7"/>
      <c r="AP511" s="7"/>
      <c r="AQ511" s="7"/>
      <c r="AR511" s="7"/>
      <c r="AT511" s="6"/>
      <c r="BH511" s="7"/>
      <c r="BI511" s="7"/>
      <c r="BJ511" s="7"/>
      <c r="BK511" s="7"/>
      <c r="BL511" s="7"/>
      <c r="BM511" s="7"/>
      <c r="BN511" s="7"/>
      <c r="BO511" s="7"/>
      <c r="CP511" s="6"/>
    </row>
    <row r="512" spans="3:94" ht="14.25" customHeight="1">
      <c r="C512" s="6"/>
      <c r="D512" s="7"/>
      <c r="E512" s="7"/>
      <c r="AM512" s="7"/>
      <c r="AN512" s="6"/>
      <c r="AO512" s="7"/>
      <c r="AP512" s="7"/>
      <c r="AQ512" s="7"/>
      <c r="AR512" s="7"/>
      <c r="AT512" s="6"/>
      <c r="BH512" s="7"/>
      <c r="BI512" s="7"/>
      <c r="BJ512" s="7"/>
      <c r="BK512" s="7"/>
      <c r="BL512" s="7"/>
      <c r="BM512" s="7"/>
      <c r="BN512" s="7"/>
      <c r="BO512" s="7"/>
      <c r="CP512" s="6"/>
    </row>
    <row r="513" spans="3:94" ht="14.25" customHeight="1">
      <c r="C513" s="6"/>
      <c r="D513" s="7"/>
      <c r="E513" s="7"/>
      <c r="AM513" s="7"/>
      <c r="AN513" s="6"/>
      <c r="AO513" s="7"/>
      <c r="AP513" s="7"/>
      <c r="AQ513" s="7"/>
      <c r="AR513" s="7"/>
      <c r="AT513" s="6"/>
      <c r="BH513" s="7"/>
      <c r="BI513" s="7"/>
      <c r="BJ513" s="7"/>
      <c r="BK513" s="7"/>
      <c r="BL513" s="7"/>
      <c r="BM513" s="7"/>
      <c r="BN513" s="7"/>
      <c r="BO513" s="7"/>
      <c r="CP513" s="6"/>
    </row>
    <row r="514" spans="3:94" ht="14.25" customHeight="1">
      <c r="C514" s="6"/>
      <c r="D514" s="7"/>
      <c r="E514" s="7"/>
      <c r="AM514" s="7"/>
      <c r="AN514" s="6"/>
      <c r="AO514" s="7"/>
      <c r="AP514" s="7"/>
      <c r="AQ514" s="7"/>
      <c r="AR514" s="7"/>
      <c r="AT514" s="6"/>
      <c r="BH514" s="7"/>
      <c r="BI514" s="7"/>
      <c r="BJ514" s="7"/>
      <c r="BK514" s="7"/>
      <c r="BL514" s="7"/>
      <c r="BM514" s="7"/>
      <c r="BN514" s="7"/>
      <c r="BO514" s="7"/>
      <c r="CP514" s="6"/>
    </row>
    <row r="515" spans="3:94" ht="14.25" customHeight="1">
      <c r="C515" s="6"/>
      <c r="D515" s="7"/>
      <c r="E515" s="7"/>
      <c r="AM515" s="7"/>
      <c r="AN515" s="6"/>
      <c r="AO515" s="7"/>
      <c r="AP515" s="7"/>
      <c r="AQ515" s="7"/>
      <c r="AR515" s="7"/>
      <c r="AT515" s="6"/>
      <c r="BH515" s="7"/>
      <c r="BI515" s="7"/>
      <c r="BJ515" s="7"/>
      <c r="BK515" s="7"/>
      <c r="BL515" s="7"/>
      <c r="BM515" s="7"/>
      <c r="BN515" s="7"/>
      <c r="BO515" s="7"/>
      <c r="CP515" s="6"/>
    </row>
    <row r="516" spans="3:94" ht="14.25" customHeight="1">
      <c r="C516" s="6"/>
      <c r="D516" s="7"/>
      <c r="E516" s="7"/>
      <c r="AM516" s="7"/>
      <c r="AN516" s="6"/>
      <c r="AO516" s="7"/>
      <c r="AP516" s="7"/>
      <c r="AQ516" s="7"/>
      <c r="AR516" s="7"/>
      <c r="AT516" s="6"/>
      <c r="BH516" s="7"/>
      <c r="BI516" s="7"/>
      <c r="BJ516" s="7"/>
      <c r="BK516" s="7"/>
      <c r="BL516" s="7"/>
      <c r="BM516" s="7"/>
      <c r="BN516" s="7"/>
      <c r="BO516" s="7"/>
      <c r="CP516" s="6"/>
    </row>
    <row r="517" spans="3:94" ht="14.25" customHeight="1">
      <c r="C517" s="6"/>
      <c r="D517" s="7"/>
      <c r="E517" s="7"/>
      <c r="AM517" s="7"/>
      <c r="AN517" s="6"/>
      <c r="AO517" s="7"/>
      <c r="AP517" s="7"/>
      <c r="AQ517" s="7"/>
      <c r="AR517" s="7"/>
      <c r="AT517" s="6"/>
      <c r="BH517" s="7"/>
      <c r="BI517" s="7"/>
      <c r="BJ517" s="7"/>
      <c r="BK517" s="7"/>
      <c r="BL517" s="7"/>
      <c r="BM517" s="7"/>
      <c r="BN517" s="7"/>
      <c r="BO517" s="7"/>
      <c r="CP517" s="6"/>
    </row>
    <row r="518" spans="3:94" ht="14.25" customHeight="1">
      <c r="C518" s="6"/>
      <c r="D518" s="7"/>
      <c r="E518" s="7"/>
      <c r="AM518" s="7"/>
      <c r="AN518" s="6"/>
      <c r="AO518" s="7"/>
      <c r="AP518" s="7"/>
      <c r="AQ518" s="7"/>
      <c r="AR518" s="7"/>
      <c r="AT518" s="6"/>
      <c r="BH518" s="7"/>
      <c r="BI518" s="7"/>
      <c r="BJ518" s="7"/>
      <c r="BK518" s="7"/>
      <c r="BL518" s="7"/>
      <c r="BM518" s="7"/>
      <c r="BN518" s="7"/>
      <c r="BO518" s="7"/>
      <c r="CP518" s="6"/>
    </row>
    <row r="519" spans="3:94" ht="14.25" customHeight="1">
      <c r="C519" s="6"/>
      <c r="D519" s="7"/>
      <c r="E519" s="7"/>
      <c r="AM519" s="7"/>
      <c r="AN519" s="6"/>
      <c r="AO519" s="7"/>
      <c r="AP519" s="7"/>
      <c r="AQ519" s="7"/>
      <c r="AR519" s="7"/>
      <c r="AT519" s="6"/>
      <c r="BH519" s="7"/>
      <c r="BI519" s="7"/>
      <c r="BJ519" s="7"/>
      <c r="BK519" s="7"/>
      <c r="BL519" s="7"/>
      <c r="BM519" s="7"/>
      <c r="BN519" s="7"/>
      <c r="BO519" s="7"/>
      <c r="CP519" s="6"/>
    </row>
    <row r="520" spans="3:94" ht="14.25" customHeight="1">
      <c r="C520" s="6"/>
      <c r="D520" s="7"/>
      <c r="E520" s="7"/>
      <c r="AM520" s="7"/>
      <c r="AN520" s="6"/>
      <c r="AO520" s="7"/>
      <c r="AP520" s="7"/>
      <c r="AQ520" s="7"/>
      <c r="AR520" s="7"/>
      <c r="AT520" s="6"/>
      <c r="BH520" s="7"/>
      <c r="BI520" s="7"/>
      <c r="BJ520" s="7"/>
      <c r="BK520" s="7"/>
      <c r="BL520" s="7"/>
      <c r="BM520" s="7"/>
      <c r="BN520" s="7"/>
      <c r="BO520" s="7"/>
      <c r="CP520" s="6"/>
    </row>
    <row r="521" spans="3:94" ht="14.25" customHeight="1">
      <c r="C521" s="6"/>
      <c r="D521" s="7"/>
      <c r="E521" s="7"/>
      <c r="AM521" s="7"/>
      <c r="AN521" s="6"/>
      <c r="AO521" s="7"/>
      <c r="AP521" s="7"/>
      <c r="AQ521" s="7"/>
      <c r="AR521" s="7"/>
      <c r="AT521" s="6"/>
      <c r="BH521" s="7"/>
      <c r="BI521" s="7"/>
      <c r="BJ521" s="7"/>
      <c r="BK521" s="7"/>
      <c r="BL521" s="7"/>
      <c r="BM521" s="7"/>
      <c r="BN521" s="7"/>
      <c r="BO521" s="7"/>
      <c r="CP521" s="6"/>
    </row>
    <row r="522" spans="3:94" ht="14.25" customHeight="1">
      <c r="C522" s="6"/>
      <c r="D522" s="7"/>
      <c r="E522" s="7"/>
      <c r="AM522" s="7"/>
      <c r="AN522" s="6"/>
      <c r="AO522" s="7"/>
      <c r="AP522" s="7"/>
      <c r="AQ522" s="7"/>
      <c r="AR522" s="7"/>
      <c r="AT522" s="6"/>
      <c r="BH522" s="7"/>
      <c r="BI522" s="7"/>
      <c r="BJ522" s="7"/>
      <c r="BK522" s="7"/>
      <c r="BL522" s="7"/>
      <c r="BM522" s="7"/>
      <c r="BN522" s="7"/>
      <c r="BO522" s="7"/>
      <c r="CP522" s="6"/>
    </row>
    <row r="523" spans="3:94" ht="14.25" customHeight="1">
      <c r="C523" s="6"/>
      <c r="D523" s="7"/>
      <c r="E523" s="7"/>
      <c r="AM523" s="7"/>
      <c r="AN523" s="6"/>
      <c r="AO523" s="7"/>
      <c r="AP523" s="7"/>
      <c r="AQ523" s="7"/>
      <c r="AR523" s="7"/>
      <c r="AT523" s="6"/>
      <c r="BH523" s="7"/>
      <c r="BI523" s="7"/>
      <c r="BJ523" s="7"/>
      <c r="BK523" s="7"/>
      <c r="BL523" s="7"/>
      <c r="BM523" s="7"/>
      <c r="BN523" s="7"/>
      <c r="BO523" s="7"/>
      <c r="CP523" s="6"/>
    </row>
    <row r="524" spans="3:94" ht="14.25" customHeight="1">
      <c r="C524" s="6"/>
      <c r="D524" s="7"/>
      <c r="E524" s="7"/>
      <c r="AM524" s="7"/>
      <c r="AN524" s="6"/>
      <c r="AO524" s="7"/>
      <c r="AP524" s="7"/>
      <c r="AQ524" s="7"/>
      <c r="AR524" s="7"/>
      <c r="AT524" s="6"/>
      <c r="BH524" s="7"/>
      <c r="BI524" s="7"/>
      <c r="BJ524" s="7"/>
      <c r="BK524" s="7"/>
      <c r="BL524" s="7"/>
      <c r="BM524" s="7"/>
      <c r="BN524" s="7"/>
      <c r="BO524" s="7"/>
      <c r="CP524" s="6"/>
    </row>
    <row r="525" spans="3:94" ht="14.25" customHeight="1">
      <c r="C525" s="6"/>
      <c r="D525" s="7"/>
      <c r="E525" s="7"/>
      <c r="AM525" s="7"/>
      <c r="AN525" s="6"/>
      <c r="AO525" s="7"/>
      <c r="AP525" s="7"/>
      <c r="AQ525" s="7"/>
      <c r="AR525" s="7"/>
      <c r="AT525" s="6"/>
      <c r="BH525" s="7"/>
      <c r="BI525" s="7"/>
      <c r="BJ525" s="7"/>
      <c r="BK525" s="7"/>
      <c r="BL525" s="7"/>
      <c r="BM525" s="7"/>
      <c r="BN525" s="7"/>
      <c r="BO525" s="7"/>
      <c r="CP525" s="6"/>
    </row>
    <row r="526" spans="3:94" ht="14.25" customHeight="1">
      <c r="C526" s="6"/>
      <c r="D526" s="7"/>
      <c r="E526" s="7"/>
      <c r="AM526" s="7"/>
      <c r="AN526" s="6"/>
      <c r="AO526" s="7"/>
      <c r="AP526" s="7"/>
      <c r="AQ526" s="7"/>
      <c r="AR526" s="7"/>
      <c r="AT526" s="6"/>
      <c r="BH526" s="7"/>
      <c r="BI526" s="7"/>
      <c r="BJ526" s="7"/>
      <c r="BK526" s="7"/>
      <c r="BL526" s="7"/>
      <c r="BM526" s="7"/>
      <c r="BN526" s="7"/>
      <c r="BO526" s="7"/>
      <c r="CP526" s="6"/>
    </row>
    <row r="527" spans="3:94" ht="14.25" customHeight="1">
      <c r="C527" s="6"/>
      <c r="D527" s="7"/>
      <c r="E527" s="7"/>
      <c r="AM527" s="7"/>
      <c r="AN527" s="6"/>
      <c r="AO527" s="7"/>
      <c r="AP527" s="7"/>
      <c r="AQ527" s="7"/>
      <c r="AR527" s="7"/>
      <c r="AT527" s="6"/>
      <c r="BH527" s="7"/>
      <c r="BI527" s="7"/>
      <c r="BJ527" s="7"/>
      <c r="BK527" s="7"/>
      <c r="BL527" s="7"/>
      <c r="BM527" s="7"/>
      <c r="BN527" s="7"/>
      <c r="BO527" s="7"/>
      <c r="CP527" s="6"/>
    </row>
    <row r="528" spans="3:94" ht="14.25" customHeight="1">
      <c r="C528" s="6"/>
      <c r="D528" s="7"/>
      <c r="E528" s="7"/>
      <c r="AM528" s="7"/>
      <c r="AN528" s="6"/>
      <c r="AO528" s="7"/>
      <c r="AP528" s="7"/>
      <c r="AQ528" s="7"/>
      <c r="AR528" s="7"/>
      <c r="AT528" s="6"/>
      <c r="BH528" s="7"/>
      <c r="BI528" s="7"/>
      <c r="BJ528" s="7"/>
      <c r="BK528" s="7"/>
      <c r="BL528" s="7"/>
      <c r="BM528" s="7"/>
      <c r="BN528" s="7"/>
      <c r="BO528" s="7"/>
      <c r="CP528" s="6"/>
    </row>
    <row r="529" spans="3:94" ht="14.25" customHeight="1">
      <c r="C529" s="6"/>
      <c r="D529" s="7"/>
      <c r="E529" s="7"/>
      <c r="AM529" s="7"/>
      <c r="AN529" s="6"/>
      <c r="AO529" s="7"/>
      <c r="AP529" s="7"/>
      <c r="AQ529" s="7"/>
      <c r="AR529" s="7"/>
      <c r="AT529" s="6"/>
      <c r="BH529" s="7"/>
      <c r="BI529" s="7"/>
      <c r="BJ529" s="7"/>
      <c r="BK529" s="7"/>
      <c r="BL529" s="7"/>
      <c r="BM529" s="7"/>
      <c r="BN529" s="7"/>
      <c r="BO529" s="7"/>
      <c r="CP529" s="6"/>
    </row>
    <row r="530" spans="3:94" ht="14.25" customHeight="1">
      <c r="C530" s="6"/>
      <c r="D530" s="7"/>
      <c r="E530" s="7"/>
      <c r="AM530" s="7"/>
      <c r="AN530" s="6"/>
      <c r="AO530" s="7"/>
      <c r="AP530" s="7"/>
      <c r="AQ530" s="7"/>
      <c r="AR530" s="7"/>
      <c r="AT530" s="6"/>
      <c r="BH530" s="7"/>
      <c r="BI530" s="7"/>
      <c r="BJ530" s="7"/>
      <c r="BK530" s="7"/>
      <c r="BL530" s="7"/>
      <c r="BM530" s="7"/>
      <c r="BN530" s="7"/>
      <c r="BO530" s="7"/>
      <c r="CP530" s="6"/>
    </row>
    <row r="531" spans="3:94" ht="14.25" customHeight="1">
      <c r="C531" s="6"/>
      <c r="D531" s="7"/>
      <c r="E531" s="7"/>
      <c r="AM531" s="7"/>
      <c r="AN531" s="6"/>
      <c r="AO531" s="7"/>
      <c r="AP531" s="7"/>
      <c r="AQ531" s="7"/>
      <c r="AR531" s="7"/>
      <c r="AT531" s="6"/>
      <c r="BH531" s="7"/>
      <c r="BI531" s="7"/>
      <c r="BJ531" s="7"/>
      <c r="BK531" s="7"/>
      <c r="BL531" s="7"/>
      <c r="BM531" s="7"/>
      <c r="BN531" s="7"/>
      <c r="BO531" s="7"/>
      <c r="CP531" s="6"/>
    </row>
    <row r="532" spans="3:94" ht="14.25" customHeight="1">
      <c r="C532" s="6"/>
      <c r="D532" s="7"/>
      <c r="E532" s="7"/>
      <c r="AM532" s="7"/>
      <c r="AN532" s="6"/>
      <c r="AO532" s="7"/>
      <c r="AP532" s="7"/>
      <c r="AQ532" s="7"/>
      <c r="AR532" s="7"/>
      <c r="AT532" s="6"/>
      <c r="BH532" s="7"/>
      <c r="BI532" s="7"/>
      <c r="BJ532" s="7"/>
      <c r="BK532" s="7"/>
      <c r="BL532" s="7"/>
      <c r="BM532" s="7"/>
      <c r="BN532" s="7"/>
      <c r="BO532" s="7"/>
      <c r="CP532" s="6"/>
    </row>
    <row r="533" spans="3:94" ht="14.25" customHeight="1">
      <c r="C533" s="6"/>
      <c r="D533" s="7"/>
      <c r="E533" s="7"/>
      <c r="AM533" s="7"/>
      <c r="AN533" s="6"/>
      <c r="AO533" s="7"/>
      <c r="AP533" s="7"/>
      <c r="AQ533" s="7"/>
      <c r="AR533" s="7"/>
      <c r="AT533" s="6"/>
      <c r="BH533" s="7"/>
      <c r="BI533" s="7"/>
      <c r="BJ533" s="7"/>
      <c r="BK533" s="7"/>
      <c r="BL533" s="7"/>
      <c r="BM533" s="7"/>
      <c r="BN533" s="7"/>
      <c r="BO533" s="7"/>
      <c r="CP533" s="6"/>
    </row>
    <row r="534" spans="3:94" ht="14.25" customHeight="1">
      <c r="C534" s="6"/>
      <c r="D534" s="7"/>
      <c r="E534" s="7"/>
      <c r="AM534" s="7"/>
      <c r="AN534" s="6"/>
      <c r="AO534" s="7"/>
      <c r="AP534" s="7"/>
      <c r="AQ534" s="7"/>
      <c r="AR534" s="7"/>
      <c r="AT534" s="6"/>
      <c r="BH534" s="7"/>
      <c r="BI534" s="7"/>
      <c r="BJ534" s="7"/>
      <c r="BK534" s="7"/>
      <c r="BL534" s="7"/>
      <c r="BM534" s="7"/>
      <c r="BN534" s="7"/>
      <c r="BO534" s="7"/>
      <c r="CP534" s="6"/>
    </row>
    <row r="535" spans="3:94" ht="14.25" customHeight="1">
      <c r="C535" s="6"/>
      <c r="D535" s="7"/>
      <c r="E535" s="7"/>
      <c r="AM535" s="7"/>
      <c r="AN535" s="6"/>
      <c r="AO535" s="7"/>
      <c r="AP535" s="7"/>
      <c r="AQ535" s="7"/>
      <c r="AR535" s="7"/>
      <c r="AT535" s="6"/>
      <c r="BH535" s="7"/>
      <c r="BI535" s="7"/>
      <c r="BJ535" s="7"/>
      <c r="BK535" s="7"/>
      <c r="BL535" s="7"/>
      <c r="BM535" s="7"/>
      <c r="BN535" s="7"/>
      <c r="BO535" s="7"/>
      <c r="CP535" s="6"/>
    </row>
    <row r="536" spans="3:94" ht="14.25" customHeight="1">
      <c r="C536" s="6"/>
      <c r="D536" s="7"/>
      <c r="E536" s="7"/>
      <c r="AM536" s="7"/>
      <c r="AN536" s="6"/>
      <c r="AO536" s="7"/>
      <c r="AP536" s="7"/>
      <c r="AQ536" s="7"/>
      <c r="AR536" s="7"/>
      <c r="AT536" s="6"/>
      <c r="BH536" s="7"/>
      <c r="BI536" s="7"/>
      <c r="BJ536" s="7"/>
      <c r="BK536" s="7"/>
      <c r="BL536" s="7"/>
      <c r="BM536" s="7"/>
      <c r="BN536" s="7"/>
      <c r="BO536" s="7"/>
      <c r="CP536" s="6"/>
    </row>
    <row r="537" spans="3:94" ht="14.25" customHeight="1">
      <c r="C537" s="6"/>
      <c r="D537" s="7"/>
      <c r="E537" s="7"/>
      <c r="AM537" s="7"/>
      <c r="AN537" s="6"/>
      <c r="AO537" s="7"/>
      <c r="AP537" s="7"/>
      <c r="AQ537" s="7"/>
      <c r="AR537" s="7"/>
      <c r="AT537" s="6"/>
      <c r="BH537" s="7"/>
      <c r="BI537" s="7"/>
      <c r="BJ537" s="7"/>
      <c r="BK537" s="7"/>
      <c r="BL537" s="7"/>
      <c r="BM537" s="7"/>
      <c r="BN537" s="7"/>
      <c r="BO537" s="7"/>
      <c r="CP537" s="6"/>
    </row>
    <row r="538" spans="3:94" ht="14.25" customHeight="1">
      <c r="C538" s="6"/>
      <c r="D538" s="7"/>
      <c r="E538" s="7"/>
      <c r="AM538" s="7"/>
      <c r="AN538" s="6"/>
      <c r="AO538" s="7"/>
      <c r="AP538" s="7"/>
      <c r="AQ538" s="7"/>
      <c r="AR538" s="7"/>
      <c r="AT538" s="6"/>
      <c r="BH538" s="7"/>
      <c r="BI538" s="7"/>
      <c r="BJ538" s="7"/>
      <c r="BK538" s="7"/>
      <c r="BL538" s="7"/>
      <c r="BM538" s="7"/>
      <c r="BN538" s="7"/>
      <c r="BO538" s="7"/>
      <c r="CP538" s="6"/>
    </row>
    <row r="539" spans="3:94" ht="14.25" customHeight="1">
      <c r="C539" s="6"/>
      <c r="D539" s="7"/>
      <c r="E539" s="7"/>
      <c r="AM539" s="7"/>
      <c r="AN539" s="6"/>
      <c r="AO539" s="7"/>
      <c r="AP539" s="7"/>
      <c r="AQ539" s="7"/>
      <c r="AR539" s="7"/>
      <c r="AT539" s="6"/>
      <c r="BH539" s="7"/>
      <c r="BI539" s="7"/>
      <c r="BJ539" s="7"/>
      <c r="BK539" s="7"/>
      <c r="BL539" s="7"/>
      <c r="BM539" s="7"/>
      <c r="BN539" s="7"/>
      <c r="BO539" s="7"/>
      <c r="CP539" s="6"/>
    </row>
    <row r="540" spans="3:94" ht="14.25" customHeight="1">
      <c r="C540" s="6"/>
      <c r="D540" s="7"/>
      <c r="E540" s="7"/>
      <c r="AM540" s="7"/>
      <c r="AN540" s="6"/>
      <c r="AO540" s="7"/>
      <c r="AP540" s="7"/>
      <c r="AQ540" s="7"/>
      <c r="AR540" s="7"/>
      <c r="AT540" s="6"/>
      <c r="BH540" s="7"/>
      <c r="BI540" s="7"/>
      <c r="BJ540" s="7"/>
      <c r="BK540" s="7"/>
      <c r="BL540" s="7"/>
      <c r="BM540" s="7"/>
      <c r="BN540" s="7"/>
      <c r="BO540" s="7"/>
      <c r="CP540" s="6"/>
    </row>
    <row r="541" spans="3:94" ht="14.25" customHeight="1">
      <c r="C541" s="6"/>
      <c r="D541" s="7"/>
      <c r="E541" s="7"/>
      <c r="AM541" s="7"/>
      <c r="AN541" s="6"/>
      <c r="AO541" s="7"/>
      <c r="AP541" s="7"/>
      <c r="AQ541" s="7"/>
      <c r="AR541" s="7"/>
      <c r="AT541" s="6"/>
      <c r="BH541" s="7"/>
      <c r="BI541" s="7"/>
      <c r="BJ541" s="7"/>
      <c r="BK541" s="7"/>
      <c r="BL541" s="7"/>
      <c r="BM541" s="7"/>
      <c r="BN541" s="7"/>
      <c r="BO541" s="7"/>
      <c r="CP541" s="6"/>
    </row>
    <row r="542" spans="3:94" ht="14.25" customHeight="1">
      <c r="C542" s="6"/>
      <c r="D542" s="7"/>
      <c r="E542" s="7"/>
      <c r="AM542" s="7"/>
      <c r="AN542" s="6"/>
      <c r="AO542" s="7"/>
      <c r="AP542" s="7"/>
      <c r="AQ542" s="7"/>
      <c r="AR542" s="7"/>
      <c r="AT542" s="6"/>
      <c r="BH542" s="7"/>
      <c r="BI542" s="7"/>
      <c r="BJ542" s="7"/>
      <c r="BK542" s="7"/>
      <c r="BL542" s="7"/>
      <c r="BM542" s="7"/>
      <c r="BN542" s="7"/>
      <c r="BO542" s="7"/>
      <c r="CP542" s="6"/>
    </row>
    <row r="543" spans="3:94" ht="14.25" customHeight="1">
      <c r="C543" s="6"/>
      <c r="D543" s="7"/>
      <c r="E543" s="7"/>
      <c r="AM543" s="7"/>
      <c r="AN543" s="6"/>
      <c r="AO543" s="7"/>
      <c r="AP543" s="7"/>
      <c r="AQ543" s="7"/>
      <c r="AR543" s="7"/>
      <c r="AT543" s="6"/>
      <c r="BH543" s="7"/>
      <c r="BI543" s="7"/>
      <c r="BJ543" s="7"/>
      <c r="BK543" s="7"/>
      <c r="BL543" s="7"/>
      <c r="BM543" s="7"/>
      <c r="BN543" s="7"/>
      <c r="BO543" s="7"/>
      <c r="CP543" s="6"/>
    </row>
    <row r="544" spans="3:94" ht="14.25" customHeight="1">
      <c r="C544" s="6"/>
      <c r="D544" s="7"/>
      <c r="E544" s="7"/>
      <c r="AM544" s="7"/>
      <c r="AN544" s="6"/>
      <c r="AO544" s="7"/>
      <c r="AP544" s="7"/>
      <c r="AQ544" s="7"/>
      <c r="AR544" s="7"/>
      <c r="AT544" s="6"/>
      <c r="BH544" s="7"/>
      <c r="BI544" s="7"/>
      <c r="BJ544" s="7"/>
      <c r="BK544" s="7"/>
      <c r="BL544" s="7"/>
      <c r="BM544" s="7"/>
      <c r="BN544" s="7"/>
      <c r="BO544" s="7"/>
      <c r="CP544" s="6"/>
    </row>
    <row r="545" spans="3:94" ht="14.25" customHeight="1">
      <c r="C545" s="6"/>
      <c r="D545" s="7"/>
      <c r="E545" s="7"/>
      <c r="AM545" s="7"/>
      <c r="AN545" s="6"/>
      <c r="AO545" s="7"/>
      <c r="AP545" s="7"/>
      <c r="AQ545" s="7"/>
      <c r="AR545" s="7"/>
      <c r="AT545" s="6"/>
      <c r="BH545" s="7"/>
      <c r="BI545" s="7"/>
      <c r="BJ545" s="7"/>
      <c r="BK545" s="7"/>
      <c r="BL545" s="7"/>
      <c r="BM545" s="7"/>
      <c r="BN545" s="7"/>
      <c r="BO545" s="7"/>
      <c r="CP545" s="6"/>
    </row>
    <row r="546" spans="3:94" ht="14.25" customHeight="1">
      <c r="C546" s="6"/>
      <c r="D546" s="7"/>
      <c r="E546" s="7"/>
      <c r="AM546" s="7"/>
      <c r="AN546" s="6"/>
      <c r="AO546" s="7"/>
      <c r="AP546" s="7"/>
      <c r="AQ546" s="7"/>
      <c r="AR546" s="7"/>
      <c r="AT546" s="6"/>
      <c r="BH546" s="7"/>
      <c r="BI546" s="7"/>
      <c r="BJ546" s="7"/>
      <c r="BK546" s="7"/>
      <c r="BL546" s="7"/>
      <c r="BM546" s="7"/>
      <c r="BN546" s="7"/>
      <c r="BO546" s="7"/>
      <c r="CP546" s="6"/>
    </row>
    <row r="547" spans="3:94" ht="14.25" customHeight="1">
      <c r="C547" s="6"/>
      <c r="D547" s="7"/>
      <c r="E547" s="7"/>
      <c r="AM547" s="7"/>
      <c r="AN547" s="6"/>
      <c r="AO547" s="7"/>
      <c r="AP547" s="7"/>
      <c r="AQ547" s="7"/>
      <c r="AR547" s="7"/>
      <c r="AT547" s="6"/>
      <c r="BH547" s="7"/>
      <c r="BI547" s="7"/>
      <c r="BJ547" s="7"/>
      <c r="BK547" s="7"/>
      <c r="BL547" s="7"/>
      <c r="BM547" s="7"/>
      <c r="BN547" s="7"/>
      <c r="BO547" s="7"/>
      <c r="CP547" s="6"/>
    </row>
    <row r="548" spans="3:94" ht="14.25" customHeight="1">
      <c r="C548" s="6"/>
      <c r="D548" s="7"/>
      <c r="E548" s="7"/>
      <c r="AM548" s="7"/>
      <c r="AN548" s="6"/>
      <c r="AO548" s="7"/>
      <c r="AP548" s="7"/>
      <c r="AQ548" s="7"/>
      <c r="AR548" s="7"/>
      <c r="AT548" s="6"/>
      <c r="BH548" s="7"/>
      <c r="BI548" s="7"/>
      <c r="BJ548" s="7"/>
      <c r="BK548" s="7"/>
      <c r="BL548" s="7"/>
      <c r="BM548" s="7"/>
      <c r="BN548" s="7"/>
      <c r="BO548" s="7"/>
      <c r="CP548" s="6"/>
    </row>
    <row r="549" spans="3:94" ht="14.25" customHeight="1">
      <c r="C549" s="6"/>
      <c r="D549" s="7"/>
      <c r="E549" s="7"/>
      <c r="AM549" s="7"/>
      <c r="AN549" s="6"/>
      <c r="AO549" s="7"/>
      <c r="AP549" s="7"/>
      <c r="AQ549" s="7"/>
      <c r="AR549" s="7"/>
      <c r="AT549" s="6"/>
      <c r="BH549" s="7"/>
      <c r="BI549" s="7"/>
      <c r="BJ549" s="7"/>
      <c r="BK549" s="7"/>
      <c r="BL549" s="7"/>
      <c r="BM549" s="7"/>
      <c r="BN549" s="7"/>
      <c r="BO549" s="7"/>
      <c r="CP549" s="6"/>
    </row>
    <row r="550" spans="3:94" ht="14.25" customHeight="1">
      <c r="C550" s="6"/>
      <c r="D550" s="7"/>
      <c r="E550" s="7"/>
      <c r="AM550" s="7"/>
      <c r="AN550" s="6"/>
      <c r="AO550" s="7"/>
      <c r="AP550" s="7"/>
      <c r="AQ550" s="7"/>
      <c r="AR550" s="7"/>
      <c r="AT550" s="6"/>
      <c r="BH550" s="7"/>
      <c r="BI550" s="7"/>
      <c r="BJ550" s="7"/>
      <c r="BK550" s="7"/>
      <c r="BL550" s="7"/>
      <c r="BM550" s="7"/>
      <c r="BN550" s="7"/>
      <c r="BO550" s="7"/>
      <c r="CP550" s="6"/>
    </row>
    <row r="551" spans="3:94" ht="14.25" customHeight="1">
      <c r="C551" s="6"/>
      <c r="D551" s="7"/>
      <c r="E551" s="7"/>
      <c r="AM551" s="7"/>
      <c r="AN551" s="6"/>
      <c r="AO551" s="7"/>
      <c r="AP551" s="7"/>
      <c r="AQ551" s="7"/>
      <c r="AR551" s="7"/>
      <c r="AT551" s="6"/>
      <c r="BH551" s="7"/>
      <c r="BI551" s="7"/>
      <c r="BJ551" s="7"/>
      <c r="BK551" s="7"/>
      <c r="BL551" s="7"/>
      <c r="BM551" s="7"/>
      <c r="BN551" s="7"/>
      <c r="BO551" s="7"/>
      <c r="CP551" s="6"/>
    </row>
    <row r="552" spans="3:94" ht="14.25" customHeight="1">
      <c r="C552" s="6"/>
      <c r="D552" s="7"/>
      <c r="E552" s="7"/>
      <c r="AM552" s="7"/>
      <c r="AN552" s="6"/>
      <c r="AO552" s="7"/>
      <c r="AP552" s="7"/>
      <c r="AQ552" s="7"/>
      <c r="AR552" s="7"/>
      <c r="AT552" s="6"/>
      <c r="BH552" s="7"/>
      <c r="BI552" s="7"/>
      <c r="BJ552" s="7"/>
      <c r="BK552" s="7"/>
      <c r="BL552" s="7"/>
      <c r="BM552" s="7"/>
      <c r="BN552" s="7"/>
      <c r="BO552" s="7"/>
      <c r="CP552" s="6"/>
    </row>
    <row r="553" spans="3:94" ht="14.25" customHeight="1">
      <c r="C553" s="6"/>
      <c r="D553" s="7"/>
      <c r="E553" s="7"/>
      <c r="AM553" s="7"/>
      <c r="AN553" s="6"/>
      <c r="AO553" s="7"/>
      <c r="AP553" s="7"/>
      <c r="AQ553" s="7"/>
      <c r="AR553" s="7"/>
      <c r="AT553" s="6"/>
      <c r="BH553" s="7"/>
      <c r="BI553" s="7"/>
      <c r="BJ553" s="7"/>
      <c r="BK553" s="7"/>
      <c r="BL553" s="7"/>
      <c r="BM553" s="7"/>
      <c r="BN553" s="7"/>
      <c r="BO553" s="7"/>
      <c r="CP553" s="6"/>
    </row>
    <row r="554" spans="3:94" ht="14.25" customHeight="1">
      <c r="C554" s="6"/>
      <c r="D554" s="7"/>
      <c r="E554" s="7"/>
      <c r="AM554" s="7"/>
      <c r="AN554" s="6"/>
      <c r="AO554" s="7"/>
      <c r="AP554" s="7"/>
      <c r="AQ554" s="7"/>
      <c r="AR554" s="7"/>
      <c r="AT554" s="6"/>
      <c r="BH554" s="7"/>
      <c r="BI554" s="7"/>
      <c r="BJ554" s="7"/>
      <c r="BK554" s="7"/>
      <c r="BL554" s="7"/>
      <c r="BM554" s="7"/>
      <c r="BN554" s="7"/>
      <c r="BO554" s="7"/>
      <c r="CP554" s="6"/>
    </row>
    <row r="555" spans="3:94" ht="14.25" customHeight="1">
      <c r="C555" s="6"/>
      <c r="D555" s="7"/>
      <c r="E555" s="7"/>
      <c r="AM555" s="7"/>
      <c r="AN555" s="6"/>
      <c r="AO555" s="7"/>
      <c r="AP555" s="7"/>
      <c r="AQ555" s="7"/>
      <c r="AR555" s="7"/>
      <c r="AT555" s="6"/>
      <c r="BH555" s="7"/>
      <c r="BI555" s="7"/>
      <c r="BJ555" s="7"/>
      <c r="BK555" s="7"/>
      <c r="BL555" s="7"/>
      <c r="BM555" s="7"/>
      <c r="BN555" s="7"/>
      <c r="BO555" s="7"/>
      <c r="CP555" s="6"/>
    </row>
    <row r="556" spans="3:94" ht="14.25" customHeight="1">
      <c r="C556" s="6"/>
      <c r="D556" s="7"/>
      <c r="E556" s="7"/>
      <c r="AM556" s="7"/>
      <c r="AN556" s="6"/>
      <c r="AO556" s="7"/>
      <c r="AP556" s="7"/>
      <c r="AQ556" s="7"/>
      <c r="AR556" s="7"/>
      <c r="AT556" s="6"/>
      <c r="BH556" s="7"/>
      <c r="BI556" s="7"/>
      <c r="BJ556" s="7"/>
      <c r="BK556" s="7"/>
      <c r="BL556" s="7"/>
      <c r="BM556" s="7"/>
      <c r="BN556" s="7"/>
      <c r="BO556" s="7"/>
      <c r="CP556" s="6"/>
    </row>
    <row r="557" spans="3:94" ht="14.25" customHeight="1">
      <c r="C557" s="6"/>
      <c r="D557" s="7"/>
      <c r="E557" s="7"/>
      <c r="AM557" s="7"/>
      <c r="AN557" s="6"/>
      <c r="AO557" s="7"/>
      <c r="AP557" s="7"/>
      <c r="AQ557" s="7"/>
      <c r="AR557" s="7"/>
      <c r="AT557" s="6"/>
      <c r="BH557" s="7"/>
      <c r="BI557" s="7"/>
      <c r="BJ557" s="7"/>
      <c r="BK557" s="7"/>
      <c r="BL557" s="7"/>
      <c r="BM557" s="7"/>
      <c r="BN557" s="7"/>
      <c r="BO557" s="7"/>
      <c r="CP557" s="6"/>
    </row>
    <row r="558" spans="3:94" ht="14.25" customHeight="1">
      <c r="C558" s="6"/>
      <c r="D558" s="7"/>
      <c r="E558" s="7"/>
      <c r="AM558" s="7"/>
      <c r="AN558" s="6"/>
      <c r="AO558" s="7"/>
      <c r="AP558" s="7"/>
      <c r="AQ558" s="7"/>
      <c r="AR558" s="7"/>
      <c r="AT558" s="6"/>
      <c r="BH558" s="7"/>
      <c r="BI558" s="7"/>
      <c r="BJ558" s="7"/>
      <c r="BK558" s="7"/>
      <c r="BL558" s="7"/>
      <c r="BM558" s="7"/>
      <c r="BN558" s="7"/>
      <c r="BO558" s="7"/>
      <c r="CP558" s="6"/>
    </row>
    <row r="559" spans="3:94" ht="14.25" customHeight="1">
      <c r="C559" s="6"/>
      <c r="D559" s="7"/>
      <c r="E559" s="7"/>
      <c r="AM559" s="7"/>
      <c r="AN559" s="6"/>
      <c r="AO559" s="7"/>
      <c r="AP559" s="7"/>
      <c r="AQ559" s="7"/>
      <c r="AR559" s="7"/>
      <c r="AT559" s="6"/>
      <c r="BH559" s="7"/>
      <c r="BI559" s="7"/>
      <c r="BJ559" s="7"/>
      <c r="BK559" s="7"/>
      <c r="BL559" s="7"/>
      <c r="BM559" s="7"/>
      <c r="BN559" s="7"/>
      <c r="BO559" s="7"/>
      <c r="CP559" s="6"/>
    </row>
    <row r="560" spans="3:94" ht="14.25" customHeight="1">
      <c r="C560" s="6"/>
      <c r="D560" s="7"/>
      <c r="E560" s="7"/>
      <c r="AM560" s="7"/>
      <c r="AN560" s="6"/>
      <c r="AO560" s="7"/>
      <c r="AP560" s="7"/>
      <c r="AQ560" s="7"/>
      <c r="AR560" s="7"/>
      <c r="AT560" s="6"/>
      <c r="BH560" s="7"/>
      <c r="BI560" s="7"/>
      <c r="BJ560" s="7"/>
      <c r="BK560" s="7"/>
      <c r="BL560" s="7"/>
      <c r="BM560" s="7"/>
      <c r="BN560" s="7"/>
      <c r="BO560" s="7"/>
      <c r="CP560" s="6"/>
    </row>
    <row r="561" spans="3:94" ht="14.25" customHeight="1">
      <c r="C561" s="6"/>
      <c r="D561" s="7"/>
      <c r="E561" s="7"/>
      <c r="AM561" s="7"/>
      <c r="AN561" s="6"/>
      <c r="AO561" s="7"/>
      <c r="AP561" s="7"/>
      <c r="AQ561" s="7"/>
      <c r="AR561" s="7"/>
      <c r="AT561" s="6"/>
      <c r="BH561" s="7"/>
      <c r="BI561" s="7"/>
      <c r="BJ561" s="7"/>
      <c r="BK561" s="7"/>
      <c r="BL561" s="7"/>
      <c r="BM561" s="7"/>
      <c r="BN561" s="7"/>
      <c r="BO561" s="7"/>
      <c r="CP561" s="6"/>
    </row>
    <row r="562" spans="3:94" ht="14.25" customHeight="1">
      <c r="C562" s="6"/>
      <c r="D562" s="7"/>
      <c r="E562" s="7"/>
      <c r="AM562" s="7"/>
      <c r="AN562" s="6"/>
      <c r="AO562" s="7"/>
      <c r="AP562" s="7"/>
      <c r="AQ562" s="7"/>
      <c r="AR562" s="7"/>
      <c r="AT562" s="6"/>
      <c r="BH562" s="7"/>
      <c r="BI562" s="7"/>
      <c r="BJ562" s="7"/>
      <c r="BK562" s="7"/>
      <c r="BL562" s="7"/>
      <c r="BM562" s="7"/>
      <c r="BN562" s="7"/>
      <c r="BO562" s="7"/>
      <c r="CP562" s="6"/>
    </row>
    <row r="563" spans="3:94" ht="14.25" customHeight="1">
      <c r="C563" s="6"/>
      <c r="D563" s="7"/>
      <c r="E563" s="7"/>
      <c r="AM563" s="7"/>
      <c r="AN563" s="6"/>
      <c r="AO563" s="7"/>
      <c r="AP563" s="7"/>
      <c r="AQ563" s="7"/>
      <c r="AR563" s="7"/>
      <c r="AT563" s="6"/>
      <c r="BH563" s="7"/>
      <c r="BI563" s="7"/>
      <c r="BJ563" s="7"/>
      <c r="BK563" s="7"/>
      <c r="BL563" s="7"/>
      <c r="BM563" s="7"/>
      <c r="BN563" s="7"/>
      <c r="BO563" s="7"/>
      <c r="CP563" s="6"/>
    </row>
    <row r="564" spans="3:94" ht="14.25" customHeight="1">
      <c r="C564" s="6"/>
      <c r="D564" s="7"/>
      <c r="E564" s="7"/>
      <c r="AM564" s="7"/>
      <c r="AN564" s="6"/>
      <c r="AO564" s="7"/>
      <c r="AP564" s="7"/>
      <c r="AQ564" s="7"/>
      <c r="AR564" s="7"/>
      <c r="AT564" s="6"/>
      <c r="BH564" s="7"/>
      <c r="BI564" s="7"/>
      <c r="BJ564" s="7"/>
      <c r="BK564" s="7"/>
      <c r="BL564" s="7"/>
      <c r="BM564" s="7"/>
      <c r="BN564" s="7"/>
      <c r="BO564" s="7"/>
      <c r="CP564" s="6"/>
    </row>
    <row r="565" spans="3:94" ht="14.25" customHeight="1">
      <c r="C565" s="6"/>
      <c r="D565" s="7"/>
      <c r="E565" s="7"/>
      <c r="AM565" s="7"/>
      <c r="AN565" s="6"/>
      <c r="AO565" s="7"/>
      <c r="AP565" s="7"/>
      <c r="AQ565" s="7"/>
      <c r="AR565" s="7"/>
      <c r="AT565" s="6"/>
      <c r="BH565" s="7"/>
      <c r="BI565" s="7"/>
      <c r="BJ565" s="7"/>
      <c r="BK565" s="7"/>
      <c r="BL565" s="7"/>
      <c r="BM565" s="7"/>
      <c r="BN565" s="7"/>
      <c r="BO565" s="7"/>
      <c r="CP565" s="6"/>
    </row>
    <row r="566" spans="3:94" ht="14.25" customHeight="1">
      <c r="C566" s="6"/>
      <c r="D566" s="7"/>
      <c r="E566" s="7"/>
      <c r="AM566" s="7"/>
      <c r="AN566" s="6"/>
      <c r="AO566" s="7"/>
      <c r="AP566" s="7"/>
      <c r="AQ566" s="7"/>
      <c r="AR566" s="7"/>
      <c r="AT566" s="6"/>
      <c r="BH566" s="7"/>
      <c r="BI566" s="7"/>
      <c r="BJ566" s="7"/>
      <c r="BK566" s="7"/>
      <c r="BL566" s="7"/>
      <c r="BM566" s="7"/>
      <c r="BN566" s="7"/>
      <c r="BO566" s="7"/>
      <c r="CP566" s="6"/>
    </row>
    <row r="567" spans="3:94" ht="14.25" customHeight="1">
      <c r="C567" s="6"/>
      <c r="D567" s="7"/>
      <c r="E567" s="7"/>
      <c r="AM567" s="7"/>
      <c r="AN567" s="6"/>
      <c r="AO567" s="7"/>
      <c r="AP567" s="7"/>
      <c r="AQ567" s="7"/>
      <c r="AR567" s="7"/>
      <c r="AT567" s="6"/>
      <c r="BH567" s="7"/>
      <c r="BI567" s="7"/>
      <c r="BJ567" s="7"/>
      <c r="BK567" s="7"/>
      <c r="BL567" s="7"/>
      <c r="BM567" s="7"/>
      <c r="BN567" s="7"/>
      <c r="BO567" s="7"/>
      <c r="CP567" s="6"/>
    </row>
    <row r="568" spans="3:94" ht="14.25" customHeight="1">
      <c r="C568" s="6"/>
      <c r="D568" s="7"/>
      <c r="E568" s="7"/>
      <c r="AM568" s="7"/>
      <c r="AN568" s="6"/>
      <c r="AO568" s="7"/>
      <c r="AP568" s="7"/>
      <c r="AQ568" s="7"/>
      <c r="AR568" s="7"/>
      <c r="AT568" s="6"/>
      <c r="BH568" s="7"/>
      <c r="BI568" s="7"/>
      <c r="BJ568" s="7"/>
      <c r="BK568" s="7"/>
      <c r="BL568" s="7"/>
      <c r="BM568" s="7"/>
      <c r="BN568" s="7"/>
      <c r="BO568" s="7"/>
      <c r="CP568" s="6"/>
    </row>
    <row r="569" spans="3:94" ht="14.25" customHeight="1">
      <c r="C569" s="6"/>
      <c r="D569" s="7"/>
      <c r="E569" s="7"/>
      <c r="AM569" s="7"/>
      <c r="AN569" s="6"/>
      <c r="AO569" s="7"/>
      <c r="AP569" s="7"/>
      <c r="AQ569" s="7"/>
      <c r="AR569" s="7"/>
      <c r="AT569" s="6"/>
      <c r="BH569" s="7"/>
      <c r="BI569" s="7"/>
      <c r="BJ569" s="7"/>
      <c r="BK569" s="7"/>
      <c r="BL569" s="7"/>
      <c r="BM569" s="7"/>
      <c r="BN569" s="7"/>
      <c r="BO569" s="7"/>
      <c r="CP569" s="6"/>
    </row>
    <row r="570" spans="3:94" ht="14.25" customHeight="1">
      <c r="C570" s="6"/>
      <c r="D570" s="7"/>
      <c r="E570" s="7"/>
      <c r="AM570" s="7"/>
      <c r="AN570" s="6"/>
      <c r="AO570" s="7"/>
      <c r="AP570" s="7"/>
      <c r="AQ570" s="7"/>
      <c r="AR570" s="7"/>
      <c r="AT570" s="6"/>
      <c r="BH570" s="7"/>
      <c r="BI570" s="7"/>
      <c r="BJ570" s="7"/>
      <c r="BK570" s="7"/>
      <c r="BL570" s="7"/>
      <c r="BM570" s="7"/>
      <c r="BN570" s="7"/>
      <c r="BO570" s="7"/>
      <c r="CP570" s="6"/>
    </row>
    <row r="571" spans="3:94" ht="14.25" customHeight="1">
      <c r="C571" s="6"/>
      <c r="D571" s="7"/>
      <c r="E571" s="7"/>
      <c r="AM571" s="7"/>
      <c r="AN571" s="6"/>
      <c r="AO571" s="7"/>
      <c r="AP571" s="7"/>
      <c r="AQ571" s="7"/>
      <c r="AR571" s="7"/>
      <c r="AT571" s="6"/>
      <c r="BH571" s="7"/>
      <c r="BI571" s="7"/>
      <c r="BJ571" s="7"/>
      <c r="BK571" s="7"/>
      <c r="BL571" s="7"/>
      <c r="BM571" s="7"/>
      <c r="BN571" s="7"/>
      <c r="BO571" s="7"/>
      <c r="CP571" s="6"/>
    </row>
    <row r="572" spans="3:94" ht="14.25" customHeight="1">
      <c r="C572" s="6"/>
      <c r="D572" s="7"/>
      <c r="E572" s="7"/>
      <c r="AM572" s="7"/>
      <c r="AN572" s="6"/>
      <c r="AO572" s="7"/>
      <c r="AP572" s="7"/>
      <c r="AQ572" s="7"/>
      <c r="AR572" s="7"/>
      <c r="AT572" s="6"/>
      <c r="BH572" s="7"/>
      <c r="BI572" s="7"/>
      <c r="BJ572" s="7"/>
      <c r="BK572" s="7"/>
      <c r="BL572" s="7"/>
      <c r="BM572" s="7"/>
      <c r="BN572" s="7"/>
      <c r="BO572" s="7"/>
      <c r="CP572" s="6"/>
    </row>
    <row r="573" spans="3:94" ht="14.25" customHeight="1">
      <c r="C573" s="6"/>
      <c r="D573" s="7"/>
      <c r="E573" s="7"/>
      <c r="AM573" s="7"/>
      <c r="AN573" s="6"/>
      <c r="AO573" s="7"/>
      <c r="AP573" s="7"/>
      <c r="AQ573" s="7"/>
      <c r="AR573" s="7"/>
      <c r="AT573" s="6"/>
      <c r="BH573" s="7"/>
      <c r="BI573" s="7"/>
      <c r="BJ573" s="7"/>
      <c r="BK573" s="7"/>
      <c r="BL573" s="7"/>
      <c r="BM573" s="7"/>
      <c r="BN573" s="7"/>
      <c r="BO573" s="7"/>
      <c r="CP573" s="6"/>
    </row>
    <row r="574" spans="3:94" ht="14.25" customHeight="1">
      <c r="C574" s="6"/>
      <c r="D574" s="7"/>
      <c r="E574" s="7"/>
      <c r="AM574" s="7"/>
      <c r="AN574" s="6"/>
      <c r="AO574" s="7"/>
      <c r="AP574" s="7"/>
      <c r="AQ574" s="7"/>
      <c r="AR574" s="7"/>
      <c r="AT574" s="6"/>
      <c r="BH574" s="7"/>
      <c r="BI574" s="7"/>
      <c r="BJ574" s="7"/>
      <c r="BK574" s="7"/>
      <c r="BL574" s="7"/>
      <c r="BM574" s="7"/>
      <c r="BN574" s="7"/>
      <c r="BO574" s="7"/>
      <c r="CP574" s="6"/>
    </row>
    <row r="575" spans="3:94" ht="14.25" customHeight="1">
      <c r="C575" s="6"/>
      <c r="D575" s="7"/>
      <c r="E575" s="7"/>
      <c r="AM575" s="7"/>
      <c r="AN575" s="6"/>
      <c r="AO575" s="7"/>
      <c r="AP575" s="7"/>
      <c r="AQ575" s="7"/>
      <c r="AR575" s="7"/>
      <c r="AT575" s="6"/>
      <c r="BH575" s="7"/>
      <c r="BI575" s="7"/>
      <c r="BJ575" s="7"/>
      <c r="BK575" s="7"/>
      <c r="BL575" s="7"/>
      <c r="BM575" s="7"/>
      <c r="BN575" s="7"/>
      <c r="BO575" s="7"/>
      <c r="CP575" s="6"/>
    </row>
    <row r="576" spans="3:94" ht="14.25" customHeight="1">
      <c r="C576" s="6"/>
      <c r="D576" s="7"/>
      <c r="E576" s="7"/>
      <c r="AM576" s="7"/>
      <c r="AN576" s="6"/>
      <c r="AO576" s="7"/>
      <c r="AP576" s="7"/>
      <c r="AQ576" s="7"/>
      <c r="AR576" s="7"/>
      <c r="AT576" s="6"/>
      <c r="BH576" s="7"/>
      <c r="BI576" s="7"/>
      <c r="BJ576" s="7"/>
      <c r="BK576" s="7"/>
      <c r="BL576" s="7"/>
      <c r="BM576" s="7"/>
      <c r="BN576" s="7"/>
      <c r="BO576" s="7"/>
      <c r="CP576" s="6"/>
    </row>
    <row r="577" spans="3:94" ht="14.25" customHeight="1">
      <c r="C577" s="6"/>
      <c r="D577" s="7"/>
      <c r="E577" s="7"/>
      <c r="AM577" s="7"/>
      <c r="AN577" s="6"/>
      <c r="AO577" s="7"/>
      <c r="AP577" s="7"/>
      <c r="AQ577" s="7"/>
      <c r="AR577" s="7"/>
      <c r="AT577" s="6"/>
      <c r="BH577" s="7"/>
      <c r="BI577" s="7"/>
      <c r="BJ577" s="7"/>
      <c r="BK577" s="7"/>
      <c r="BL577" s="7"/>
      <c r="BM577" s="7"/>
      <c r="BN577" s="7"/>
      <c r="BO577" s="7"/>
      <c r="CP577" s="6"/>
    </row>
    <row r="578" spans="3:94" ht="14.25" customHeight="1">
      <c r="C578" s="6"/>
      <c r="D578" s="7"/>
      <c r="E578" s="7"/>
      <c r="AM578" s="7"/>
      <c r="AN578" s="6"/>
      <c r="AO578" s="7"/>
      <c r="AP578" s="7"/>
      <c r="AQ578" s="7"/>
      <c r="AR578" s="7"/>
      <c r="AT578" s="6"/>
      <c r="BH578" s="7"/>
      <c r="BI578" s="7"/>
      <c r="BJ578" s="7"/>
      <c r="BK578" s="7"/>
      <c r="BL578" s="7"/>
      <c r="BM578" s="7"/>
      <c r="BN578" s="7"/>
      <c r="BO578" s="7"/>
      <c r="CP578" s="6"/>
    </row>
    <row r="579" spans="3:94" ht="14.25" customHeight="1">
      <c r="C579" s="6"/>
      <c r="D579" s="7"/>
      <c r="E579" s="7"/>
      <c r="AM579" s="7"/>
      <c r="AN579" s="6"/>
      <c r="AO579" s="7"/>
      <c r="AP579" s="7"/>
      <c r="AQ579" s="7"/>
      <c r="AR579" s="7"/>
      <c r="AT579" s="6"/>
      <c r="BH579" s="7"/>
      <c r="BI579" s="7"/>
      <c r="BJ579" s="7"/>
      <c r="BK579" s="7"/>
      <c r="BL579" s="7"/>
      <c r="BM579" s="7"/>
      <c r="BN579" s="7"/>
      <c r="BO579" s="7"/>
      <c r="CP579" s="6"/>
    </row>
    <row r="580" spans="3:94" ht="14.25" customHeight="1">
      <c r="C580" s="6"/>
      <c r="D580" s="7"/>
      <c r="E580" s="7"/>
      <c r="AM580" s="7"/>
      <c r="AN580" s="6"/>
      <c r="AO580" s="7"/>
      <c r="AP580" s="7"/>
      <c r="AQ580" s="7"/>
      <c r="AR580" s="7"/>
      <c r="AT580" s="6"/>
      <c r="BH580" s="7"/>
      <c r="BI580" s="7"/>
      <c r="BJ580" s="7"/>
      <c r="BK580" s="7"/>
      <c r="BL580" s="7"/>
      <c r="BM580" s="7"/>
      <c r="BN580" s="7"/>
      <c r="BO580" s="7"/>
      <c r="CP580" s="6"/>
    </row>
    <row r="581" spans="3:94" ht="14.25" customHeight="1">
      <c r="C581" s="6"/>
      <c r="D581" s="7"/>
      <c r="E581" s="7"/>
      <c r="AM581" s="7"/>
      <c r="AN581" s="6"/>
      <c r="AO581" s="7"/>
      <c r="AP581" s="7"/>
      <c r="AQ581" s="7"/>
      <c r="AR581" s="7"/>
      <c r="AT581" s="6"/>
      <c r="BH581" s="7"/>
      <c r="BI581" s="7"/>
      <c r="BJ581" s="7"/>
      <c r="BK581" s="7"/>
      <c r="BL581" s="7"/>
      <c r="BM581" s="7"/>
      <c r="BN581" s="7"/>
      <c r="BO581" s="7"/>
      <c r="CP581" s="6"/>
    </row>
    <row r="582" spans="3:94" ht="14.25" customHeight="1">
      <c r="C582" s="6"/>
      <c r="D582" s="7"/>
      <c r="E582" s="7"/>
      <c r="AM582" s="7"/>
      <c r="AN582" s="6"/>
      <c r="AO582" s="7"/>
      <c r="AP582" s="7"/>
      <c r="AQ582" s="7"/>
      <c r="AR582" s="7"/>
      <c r="AT582" s="6"/>
      <c r="BH582" s="7"/>
      <c r="BI582" s="7"/>
      <c r="BJ582" s="7"/>
      <c r="BK582" s="7"/>
      <c r="BL582" s="7"/>
      <c r="BM582" s="7"/>
      <c r="BN582" s="7"/>
      <c r="BO582" s="7"/>
      <c r="CP582" s="6"/>
    </row>
    <row r="583" spans="3:94" ht="14.25" customHeight="1">
      <c r="C583" s="6"/>
      <c r="D583" s="7"/>
      <c r="E583" s="7"/>
      <c r="AM583" s="7"/>
      <c r="AN583" s="6"/>
      <c r="AO583" s="7"/>
      <c r="AP583" s="7"/>
      <c r="AQ583" s="7"/>
      <c r="AR583" s="7"/>
      <c r="AT583" s="6"/>
      <c r="BH583" s="7"/>
      <c r="BI583" s="7"/>
      <c r="BJ583" s="7"/>
      <c r="BK583" s="7"/>
      <c r="BL583" s="7"/>
      <c r="BM583" s="7"/>
      <c r="BN583" s="7"/>
      <c r="BO583" s="7"/>
      <c r="CP583" s="6"/>
    </row>
    <row r="584" spans="3:94" ht="14.25" customHeight="1">
      <c r="C584" s="6"/>
      <c r="D584" s="7"/>
      <c r="E584" s="7"/>
      <c r="AM584" s="7"/>
      <c r="AN584" s="6"/>
      <c r="AO584" s="7"/>
      <c r="AP584" s="7"/>
      <c r="AQ584" s="7"/>
      <c r="AR584" s="7"/>
      <c r="AT584" s="6"/>
      <c r="BH584" s="7"/>
      <c r="BI584" s="7"/>
      <c r="BJ584" s="7"/>
      <c r="BK584" s="7"/>
      <c r="BL584" s="7"/>
      <c r="BM584" s="7"/>
      <c r="BN584" s="7"/>
      <c r="BO584" s="7"/>
      <c r="CP584" s="6"/>
    </row>
    <row r="585" spans="3:94" ht="14.25" customHeight="1">
      <c r="C585" s="6"/>
      <c r="D585" s="7"/>
      <c r="E585" s="7"/>
      <c r="AM585" s="7"/>
      <c r="AN585" s="6"/>
      <c r="AO585" s="7"/>
      <c r="AP585" s="7"/>
      <c r="AQ585" s="7"/>
      <c r="AR585" s="7"/>
      <c r="AT585" s="6"/>
      <c r="BH585" s="7"/>
      <c r="BI585" s="7"/>
      <c r="BJ585" s="7"/>
      <c r="BK585" s="7"/>
      <c r="BL585" s="7"/>
      <c r="BM585" s="7"/>
      <c r="BN585" s="7"/>
      <c r="BO585" s="7"/>
      <c r="CP585" s="6"/>
    </row>
    <row r="586" spans="3:94" ht="14.25" customHeight="1">
      <c r="C586" s="6"/>
      <c r="D586" s="7"/>
      <c r="E586" s="7"/>
      <c r="AM586" s="7"/>
      <c r="AN586" s="6"/>
      <c r="AO586" s="7"/>
      <c r="AP586" s="7"/>
      <c r="AQ586" s="7"/>
      <c r="AR586" s="7"/>
      <c r="AT586" s="6"/>
      <c r="BH586" s="7"/>
      <c r="BI586" s="7"/>
      <c r="BJ586" s="7"/>
      <c r="BK586" s="7"/>
      <c r="BL586" s="7"/>
      <c r="BM586" s="7"/>
      <c r="BN586" s="7"/>
      <c r="BO586" s="7"/>
      <c r="CP586" s="6"/>
    </row>
    <row r="587" spans="3:94" ht="14.25" customHeight="1">
      <c r="C587" s="6"/>
      <c r="D587" s="7"/>
      <c r="E587" s="7"/>
      <c r="AM587" s="7"/>
      <c r="AN587" s="6"/>
      <c r="AO587" s="7"/>
      <c r="AP587" s="7"/>
      <c r="AQ587" s="7"/>
      <c r="AR587" s="7"/>
      <c r="AT587" s="6"/>
      <c r="BH587" s="7"/>
      <c r="BI587" s="7"/>
      <c r="BJ587" s="7"/>
      <c r="BK587" s="7"/>
      <c r="BL587" s="7"/>
      <c r="BM587" s="7"/>
      <c r="BN587" s="7"/>
      <c r="BO587" s="7"/>
      <c r="CP587" s="6"/>
    </row>
    <row r="588" spans="3:94" ht="14.25" customHeight="1">
      <c r="C588" s="6"/>
      <c r="D588" s="7"/>
      <c r="E588" s="7"/>
      <c r="AM588" s="7"/>
      <c r="AN588" s="6"/>
      <c r="AO588" s="7"/>
      <c r="AP588" s="7"/>
      <c r="AQ588" s="7"/>
      <c r="AR588" s="7"/>
      <c r="AT588" s="6"/>
      <c r="BH588" s="7"/>
      <c r="BI588" s="7"/>
      <c r="BJ588" s="7"/>
      <c r="BK588" s="7"/>
      <c r="BL588" s="7"/>
      <c r="BM588" s="7"/>
      <c r="BN588" s="7"/>
      <c r="BO588" s="7"/>
      <c r="CP588" s="6"/>
    </row>
    <row r="589" spans="3:94" ht="14.25" customHeight="1">
      <c r="C589" s="6"/>
      <c r="D589" s="7"/>
      <c r="E589" s="7"/>
      <c r="AM589" s="7"/>
      <c r="AN589" s="6"/>
      <c r="AO589" s="7"/>
      <c r="AP589" s="7"/>
      <c r="AQ589" s="7"/>
      <c r="AR589" s="7"/>
      <c r="AT589" s="6"/>
      <c r="BH589" s="7"/>
      <c r="BI589" s="7"/>
      <c r="BJ589" s="7"/>
      <c r="BK589" s="7"/>
      <c r="BL589" s="7"/>
      <c r="BM589" s="7"/>
      <c r="BN589" s="7"/>
      <c r="BO589" s="7"/>
      <c r="CP589" s="6"/>
    </row>
    <row r="590" spans="3:94" ht="14.25" customHeight="1">
      <c r="C590" s="6"/>
      <c r="D590" s="7"/>
      <c r="E590" s="7"/>
      <c r="AM590" s="7"/>
      <c r="AN590" s="6"/>
      <c r="AO590" s="7"/>
      <c r="AP590" s="7"/>
      <c r="AQ590" s="7"/>
      <c r="AR590" s="7"/>
      <c r="AT590" s="6"/>
      <c r="BH590" s="7"/>
      <c r="BI590" s="7"/>
      <c r="BJ590" s="7"/>
      <c r="BK590" s="7"/>
      <c r="BL590" s="7"/>
      <c r="BM590" s="7"/>
      <c r="BN590" s="7"/>
      <c r="BO590" s="7"/>
      <c r="CP590" s="6"/>
    </row>
    <row r="591" spans="3:94" ht="14.25" customHeight="1">
      <c r="C591" s="6"/>
      <c r="D591" s="7"/>
      <c r="E591" s="7"/>
      <c r="AM591" s="7"/>
      <c r="AN591" s="6"/>
      <c r="AO591" s="7"/>
      <c r="AP591" s="7"/>
      <c r="AQ591" s="7"/>
      <c r="AR591" s="7"/>
      <c r="AT591" s="6"/>
      <c r="BH591" s="7"/>
      <c r="BI591" s="7"/>
      <c r="BJ591" s="7"/>
      <c r="BK591" s="7"/>
      <c r="BL591" s="7"/>
      <c r="BM591" s="7"/>
      <c r="BN591" s="7"/>
      <c r="BO591" s="7"/>
      <c r="CP591" s="6"/>
    </row>
    <row r="592" spans="3:94" ht="14.25" customHeight="1">
      <c r="C592" s="6"/>
      <c r="D592" s="7"/>
      <c r="E592" s="7"/>
      <c r="AM592" s="7"/>
      <c r="AN592" s="6"/>
      <c r="AO592" s="7"/>
      <c r="AP592" s="7"/>
      <c r="AQ592" s="7"/>
      <c r="AR592" s="7"/>
      <c r="AT592" s="6"/>
      <c r="BH592" s="7"/>
      <c r="BI592" s="7"/>
      <c r="BJ592" s="7"/>
      <c r="BK592" s="7"/>
      <c r="BL592" s="7"/>
      <c r="BM592" s="7"/>
      <c r="BN592" s="7"/>
      <c r="BO592" s="7"/>
      <c r="CP592" s="6"/>
    </row>
    <row r="593" spans="3:94" ht="14.25" customHeight="1">
      <c r="C593" s="6"/>
      <c r="D593" s="7"/>
      <c r="E593" s="7"/>
      <c r="AM593" s="7"/>
      <c r="AN593" s="6"/>
      <c r="AO593" s="7"/>
      <c r="AP593" s="7"/>
      <c r="AQ593" s="7"/>
      <c r="AR593" s="7"/>
      <c r="AT593" s="6"/>
      <c r="BH593" s="7"/>
      <c r="BI593" s="7"/>
      <c r="BJ593" s="7"/>
      <c r="BK593" s="7"/>
      <c r="BL593" s="7"/>
      <c r="BM593" s="7"/>
      <c r="BN593" s="7"/>
      <c r="BO593" s="7"/>
      <c r="CP593" s="6"/>
    </row>
    <row r="594" spans="3:94" ht="14.25" customHeight="1">
      <c r="C594" s="6"/>
      <c r="D594" s="7"/>
      <c r="E594" s="7"/>
      <c r="AM594" s="7"/>
      <c r="AN594" s="6"/>
      <c r="AO594" s="7"/>
      <c r="AP594" s="7"/>
      <c r="AQ594" s="7"/>
      <c r="AR594" s="7"/>
      <c r="AT594" s="6"/>
      <c r="BH594" s="7"/>
      <c r="BI594" s="7"/>
      <c r="BJ594" s="7"/>
      <c r="BK594" s="7"/>
      <c r="BL594" s="7"/>
      <c r="BM594" s="7"/>
      <c r="BN594" s="7"/>
      <c r="BO594" s="7"/>
      <c r="CP594" s="6"/>
    </row>
    <row r="595" spans="3:94" ht="14.25" customHeight="1">
      <c r="C595" s="6"/>
      <c r="D595" s="7"/>
      <c r="E595" s="7"/>
      <c r="AM595" s="7"/>
      <c r="AN595" s="6"/>
      <c r="AO595" s="7"/>
      <c r="AP595" s="7"/>
      <c r="AQ595" s="7"/>
      <c r="AR595" s="7"/>
      <c r="AT595" s="6"/>
      <c r="BH595" s="7"/>
      <c r="BI595" s="7"/>
      <c r="BJ595" s="7"/>
      <c r="BK595" s="7"/>
      <c r="BL595" s="7"/>
      <c r="BM595" s="7"/>
      <c r="BN595" s="7"/>
      <c r="BO595" s="7"/>
      <c r="CP595" s="6"/>
    </row>
    <row r="596" spans="3:94" ht="14.25" customHeight="1">
      <c r="C596" s="6"/>
      <c r="D596" s="7"/>
      <c r="E596" s="7"/>
      <c r="AM596" s="7"/>
      <c r="AN596" s="6"/>
      <c r="AO596" s="7"/>
      <c r="AP596" s="7"/>
      <c r="AQ596" s="7"/>
      <c r="AR596" s="7"/>
      <c r="AT596" s="6"/>
      <c r="BH596" s="7"/>
      <c r="BI596" s="7"/>
      <c r="BJ596" s="7"/>
      <c r="BK596" s="7"/>
      <c r="BL596" s="7"/>
      <c r="BM596" s="7"/>
      <c r="BN596" s="7"/>
      <c r="BO596" s="7"/>
      <c r="CP596" s="6"/>
    </row>
    <row r="597" spans="3:94" ht="14.25" customHeight="1">
      <c r="C597" s="6"/>
      <c r="D597" s="7"/>
      <c r="E597" s="7"/>
      <c r="AM597" s="7"/>
      <c r="AN597" s="6"/>
      <c r="AO597" s="7"/>
      <c r="AP597" s="7"/>
      <c r="AQ597" s="7"/>
      <c r="AR597" s="7"/>
      <c r="AT597" s="6"/>
      <c r="BH597" s="7"/>
      <c r="BI597" s="7"/>
      <c r="BJ597" s="7"/>
      <c r="BK597" s="7"/>
      <c r="BL597" s="7"/>
      <c r="BM597" s="7"/>
      <c r="BN597" s="7"/>
      <c r="BO597" s="7"/>
      <c r="CP597" s="6"/>
    </row>
    <row r="598" spans="3:94" ht="14.25" customHeight="1">
      <c r="C598" s="6"/>
      <c r="D598" s="7"/>
      <c r="E598" s="7"/>
      <c r="AM598" s="7"/>
      <c r="AN598" s="6"/>
      <c r="AO598" s="7"/>
      <c r="AP598" s="7"/>
      <c r="AQ598" s="7"/>
      <c r="AR598" s="7"/>
      <c r="AT598" s="6"/>
      <c r="BH598" s="7"/>
      <c r="BI598" s="7"/>
      <c r="BJ598" s="7"/>
      <c r="BK598" s="7"/>
      <c r="BL598" s="7"/>
      <c r="BM598" s="7"/>
      <c r="BN598" s="7"/>
      <c r="BO598" s="7"/>
      <c r="CP598" s="6"/>
    </row>
    <row r="599" spans="3:94" ht="14.25" customHeight="1">
      <c r="C599" s="6"/>
      <c r="D599" s="7"/>
      <c r="E599" s="7"/>
      <c r="AM599" s="7"/>
      <c r="AN599" s="6"/>
      <c r="AO599" s="7"/>
      <c r="AP599" s="7"/>
      <c r="AQ599" s="7"/>
      <c r="AR599" s="7"/>
      <c r="AT599" s="6"/>
      <c r="BH599" s="7"/>
      <c r="BI599" s="7"/>
      <c r="BJ599" s="7"/>
      <c r="BK599" s="7"/>
      <c r="BL599" s="7"/>
      <c r="BM599" s="7"/>
      <c r="BN599" s="7"/>
      <c r="BO599" s="7"/>
      <c r="CP599" s="6"/>
    </row>
    <row r="600" spans="3:94" ht="14.25" customHeight="1">
      <c r="C600" s="6"/>
      <c r="D600" s="7"/>
      <c r="E600" s="7"/>
      <c r="AM600" s="7"/>
      <c r="AN600" s="6"/>
      <c r="AO600" s="7"/>
      <c r="AP600" s="7"/>
      <c r="AQ600" s="7"/>
      <c r="AR600" s="7"/>
      <c r="AT600" s="6"/>
      <c r="BH600" s="7"/>
      <c r="BI600" s="7"/>
      <c r="BJ600" s="7"/>
      <c r="BK600" s="7"/>
      <c r="BL600" s="7"/>
      <c r="BM600" s="7"/>
      <c r="BN600" s="7"/>
      <c r="BO600" s="7"/>
      <c r="CP600" s="6"/>
    </row>
    <row r="601" spans="3:94" ht="14.25" customHeight="1">
      <c r="C601" s="6"/>
      <c r="D601" s="7"/>
      <c r="E601" s="7"/>
      <c r="AM601" s="7"/>
      <c r="AN601" s="6"/>
      <c r="AO601" s="7"/>
      <c r="AP601" s="7"/>
      <c r="AQ601" s="7"/>
      <c r="AR601" s="7"/>
      <c r="AT601" s="6"/>
      <c r="BH601" s="7"/>
      <c r="BI601" s="7"/>
      <c r="BJ601" s="7"/>
      <c r="BK601" s="7"/>
      <c r="BL601" s="7"/>
      <c r="BM601" s="7"/>
      <c r="BN601" s="7"/>
      <c r="BO601" s="7"/>
      <c r="CP601" s="6"/>
    </row>
    <row r="602" spans="3:94" ht="14.25" customHeight="1">
      <c r="C602" s="6"/>
      <c r="D602" s="7"/>
      <c r="E602" s="7"/>
      <c r="AM602" s="7"/>
      <c r="AN602" s="6"/>
      <c r="AO602" s="7"/>
      <c r="AP602" s="7"/>
      <c r="AQ602" s="7"/>
      <c r="AR602" s="7"/>
      <c r="AT602" s="6"/>
      <c r="BH602" s="7"/>
      <c r="BI602" s="7"/>
      <c r="BJ602" s="7"/>
      <c r="BK602" s="7"/>
      <c r="BL602" s="7"/>
      <c r="BM602" s="7"/>
      <c r="BN602" s="7"/>
      <c r="BO602" s="7"/>
      <c r="CP602" s="6"/>
    </row>
    <row r="603" spans="3:94" ht="14.25" customHeight="1">
      <c r="C603" s="6"/>
      <c r="D603" s="7"/>
      <c r="E603" s="7"/>
      <c r="AM603" s="7"/>
      <c r="AN603" s="6"/>
      <c r="AO603" s="7"/>
      <c r="AP603" s="7"/>
      <c r="AQ603" s="7"/>
      <c r="AR603" s="7"/>
      <c r="AT603" s="6"/>
      <c r="BH603" s="7"/>
      <c r="BI603" s="7"/>
      <c r="BJ603" s="7"/>
      <c r="BK603" s="7"/>
      <c r="BL603" s="7"/>
      <c r="BM603" s="7"/>
      <c r="BN603" s="7"/>
      <c r="BO603" s="7"/>
      <c r="CP603" s="6"/>
    </row>
    <row r="604" spans="3:94" ht="14.25" customHeight="1">
      <c r="C604" s="6"/>
      <c r="D604" s="7"/>
      <c r="E604" s="7"/>
      <c r="AM604" s="7"/>
      <c r="AN604" s="6"/>
      <c r="AO604" s="7"/>
      <c r="AP604" s="7"/>
      <c r="AQ604" s="7"/>
      <c r="AR604" s="7"/>
      <c r="AT604" s="6"/>
      <c r="BH604" s="7"/>
      <c r="BI604" s="7"/>
      <c r="BJ604" s="7"/>
      <c r="BK604" s="7"/>
      <c r="BL604" s="7"/>
      <c r="BM604" s="7"/>
      <c r="BN604" s="7"/>
      <c r="BO604" s="7"/>
      <c r="CP604" s="6"/>
    </row>
    <row r="605" spans="3:94" ht="14.25" customHeight="1">
      <c r="C605" s="6"/>
      <c r="D605" s="7"/>
      <c r="E605" s="7"/>
      <c r="AM605" s="7"/>
      <c r="AN605" s="6"/>
      <c r="AO605" s="7"/>
      <c r="AP605" s="7"/>
      <c r="AQ605" s="7"/>
      <c r="AR605" s="7"/>
      <c r="AT605" s="6"/>
      <c r="BH605" s="7"/>
      <c r="BI605" s="7"/>
      <c r="BJ605" s="7"/>
      <c r="BK605" s="7"/>
      <c r="BL605" s="7"/>
      <c r="BM605" s="7"/>
      <c r="BN605" s="7"/>
      <c r="BO605" s="7"/>
      <c r="CP605" s="6"/>
    </row>
    <row r="606" spans="3:94" ht="14.25" customHeight="1">
      <c r="C606" s="6"/>
      <c r="D606" s="7"/>
      <c r="E606" s="7"/>
      <c r="AM606" s="7"/>
      <c r="AN606" s="6"/>
      <c r="AO606" s="7"/>
      <c r="AP606" s="7"/>
      <c r="AQ606" s="7"/>
      <c r="AR606" s="7"/>
      <c r="AT606" s="6"/>
      <c r="BH606" s="7"/>
      <c r="BI606" s="7"/>
      <c r="BJ606" s="7"/>
      <c r="BK606" s="7"/>
      <c r="BL606" s="7"/>
      <c r="BM606" s="7"/>
      <c r="BN606" s="7"/>
      <c r="BO606" s="7"/>
      <c r="CP606" s="6"/>
    </row>
    <row r="607" spans="3:94" ht="14.25" customHeight="1">
      <c r="C607" s="6"/>
      <c r="D607" s="7"/>
      <c r="E607" s="7"/>
      <c r="AM607" s="7"/>
      <c r="AN607" s="6"/>
      <c r="AO607" s="7"/>
      <c r="AP607" s="7"/>
      <c r="AQ607" s="7"/>
      <c r="AR607" s="7"/>
      <c r="AT607" s="6"/>
      <c r="BH607" s="7"/>
      <c r="BI607" s="7"/>
      <c r="BJ607" s="7"/>
      <c r="BK607" s="7"/>
      <c r="BL607" s="7"/>
      <c r="BM607" s="7"/>
      <c r="BN607" s="7"/>
      <c r="BO607" s="7"/>
      <c r="CP607" s="6"/>
    </row>
    <row r="608" spans="3:94" ht="14.25" customHeight="1">
      <c r="C608" s="6"/>
      <c r="D608" s="7"/>
      <c r="E608" s="7"/>
      <c r="AM608" s="7"/>
      <c r="AN608" s="6"/>
      <c r="AO608" s="7"/>
      <c r="AP608" s="7"/>
      <c r="AQ608" s="7"/>
      <c r="AR608" s="7"/>
      <c r="AT608" s="6"/>
      <c r="BH608" s="7"/>
      <c r="BI608" s="7"/>
      <c r="BJ608" s="7"/>
      <c r="BK608" s="7"/>
      <c r="BL608" s="7"/>
      <c r="BM608" s="7"/>
      <c r="BN608" s="7"/>
      <c r="BO608" s="7"/>
      <c r="CP608" s="6"/>
    </row>
    <row r="609" spans="3:94" ht="14.25" customHeight="1">
      <c r="C609" s="6"/>
      <c r="D609" s="7"/>
      <c r="E609" s="7"/>
      <c r="AM609" s="7"/>
      <c r="AN609" s="6"/>
      <c r="AO609" s="7"/>
      <c r="AP609" s="7"/>
      <c r="AQ609" s="7"/>
      <c r="AR609" s="7"/>
      <c r="AT609" s="6"/>
      <c r="BH609" s="7"/>
      <c r="BI609" s="7"/>
      <c r="BJ609" s="7"/>
      <c r="BK609" s="7"/>
      <c r="BL609" s="7"/>
      <c r="BM609" s="7"/>
      <c r="BN609" s="7"/>
      <c r="BO609" s="7"/>
      <c r="CP609" s="6"/>
    </row>
    <row r="610" spans="3:94" ht="14.25" customHeight="1">
      <c r="C610" s="6"/>
      <c r="D610" s="7"/>
      <c r="E610" s="7"/>
      <c r="AM610" s="7"/>
      <c r="AN610" s="6"/>
      <c r="AO610" s="7"/>
      <c r="AP610" s="7"/>
      <c r="AQ610" s="7"/>
      <c r="AR610" s="7"/>
      <c r="AT610" s="6"/>
      <c r="BH610" s="7"/>
      <c r="BI610" s="7"/>
      <c r="BJ610" s="7"/>
      <c r="BK610" s="7"/>
      <c r="BL610" s="7"/>
      <c r="BM610" s="7"/>
      <c r="BN610" s="7"/>
      <c r="BO610" s="7"/>
      <c r="CP610" s="6"/>
    </row>
    <row r="611" spans="3:94" ht="14.25" customHeight="1">
      <c r="C611" s="6"/>
      <c r="D611" s="7"/>
      <c r="E611" s="7"/>
      <c r="AM611" s="7"/>
      <c r="AN611" s="6"/>
      <c r="AO611" s="7"/>
      <c r="AP611" s="7"/>
      <c r="AQ611" s="7"/>
      <c r="AR611" s="7"/>
      <c r="AT611" s="6"/>
      <c r="BH611" s="7"/>
      <c r="BI611" s="7"/>
      <c r="BJ611" s="7"/>
      <c r="BK611" s="7"/>
      <c r="BL611" s="7"/>
      <c r="BM611" s="7"/>
      <c r="BN611" s="7"/>
      <c r="BO611" s="7"/>
      <c r="CP611" s="6"/>
    </row>
    <row r="612" spans="3:94" ht="14.25" customHeight="1">
      <c r="C612" s="6"/>
      <c r="D612" s="7"/>
      <c r="E612" s="7"/>
      <c r="AM612" s="7"/>
      <c r="AN612" s="6"/>
      <c r="AO612" s="7"/>
      <c r="AP612" s="7"/>
      <c r="AQ612" s="7"/>
      <c r="AR612" s="7"/>
      <c r="AT612" s="6"/>
      <c r="BH612" s="7"/>
      <c r="BI612" s="7"/>
      <c r="BJ612" s="7"/>
      <c r="BK612" s="7"/>
      <c r="BL612" s="7"/>
      <c r="BM612" s="7"/>
      <c r="BN612" s="7"/>
      <c r="BO612" s="7"/>
      <c r="CP612" s="6"/>
    </row>
    <row r="613" spans="3:94" ht="14.25" customHeight="1">
      <c r="C613" s="6"/>
      <c r="D613" s="7"/>
      <c r="E613" s="7"/>
      <c r="AM613" s="7"/>
      <c r="AN613" s="6"/>
      <c r="AO613" s="7"/>
      <c r="AP613" s="7"/>
      <c r="AQ613" s="7"/>
      <c r="AR613" s="7"/>
      <c r="AT613" s="6"/>
      <c r="BH613" s="7"/>
      <c r="BI613" s="7"/>
      <c r="BJ613" s="7"/>
      <c r="BK613" s="7"/>
      <c r="BL613" s="7"/>
      <c r="BM613" s="7"/>
      <c r="BN613" s="7"/>
      <c r="BO613" s="7"/>
      <c r="CP613" s="6"/>
    </row>
    <row r="614" spans="3:94" ht="14.25" customHeight="1">
      <c r="C614" s="6"/>
      <c r="D614" s="7"/>
      <c r="E614" s="7"/>
      <c r="AM614" s="7"/>
      <c r="AN614" s="6"/>
      <c r="AO614" s="7"/>
      <c r="AP614" s="7"/>
      <c r="AQ614" s="7"/>
      <c r="AR614" s="7"/>
      <c r="AT614" s="6"/>
      <c r="BH614" s="7"/>
      <c r="BI614" s="7"/>
      <c r="BJ614" s="7"/>
      <c r="BK614" s="7"/>
      <c r="BL614" s="7"/>
      <c r="BM614" s="7"/>
      <c r="BN614" s="7"/>
      <c r="BO614" s="7"/>
      <c r="CP614" s="6"/>
    </row>
    <row r="615" spans="3:94" ht="14.25" customHeight="1">
      <c r="C615" s="6"/>
      <c r="D615" s="7"/>
      <c r="E615" s="7"/>
      <c r="AM615" s="7"/>
      <c r="AN615" s="6"/>
      <c r="AO615" s="7"/>
      <c r="AP615" s="7"/>
      <c r="AQ615" s="7"/>
      <c r="AR615" s="7"/>
      <c r="AT615" s="6"/>
      <c r="BH615" s="7"/>
      <c r="BI615" s="7"/>
      <c r="BJ615" s="7"/>
      <c r="BK615" s="7"/>
      <c r="BL615" s="7"/>
      <c r="BM615" s="7"/>
      <c r="BN615" s="7"/>
      <c r="BO615" s="7"/>
      <c r="CP615" s="6"/>
    </row>
    <row r="616" spans="3:94" ht="14.25" customHeight="1">
      <c r="C616" s="6"/>
      <c r="D616" s="7"/>
      <c r="E616" s="7"/>
      <c r="AM616" s="7"/>
      <c r="AN616" s="6"/>
      <c r="AO616" s="7"/>
      <c r="AP616" s="7"/>
      <c r="AQ616" s="7"/>
      <c r="AR616" s="7"/>
      <c r="AT616" s="6"/>
      <c r="BH616" s="7"/>
      <c r="BI616" s="7"/>
      <c r="BJ616" s="7"/>
      <c r="BK616" s="7"/>
      <c r="BL616" s="7"/>
      <c r="BM616" s="7"/>
      <c r="BN616" s="7"/>
      <c r="BO616" s="7"/>
      <c r="CP616" s="6"/>
    </row>
    <row r="617" spans="3:94" ht="14.25" customHeight="1">
      <c r="C617" s="6"/>
      <c r="D617" s="7"/>
      <c r="E617" s="7"/>
      <c r="AM617" s="7"/>
      <c r="AN617" s="6"/>
      <c r="AO617" s="7"/>
      <c r="AP617" s="7"/>
      <c r="AQ617" s="7"/>
      <c r="AR617" s="7"/>
      <c r="AT617" s="6"/>
      <c r="BH617" s="7"/>
      <c r="BI617" s="7"/>
      <c r="BJ617" s="7"/>
      <c r="BK617" s="7"/>
      <c r="BL617" s="7"/>
      <c r="BM617" s="7"/>
      <c r="BN617" s="7"/>
      <c r="BO617" s="7"/>
      <c r="CP617" s="6"/>
    </row>
    <row r="618" spans="3:94" ht="14.25" customHeight="1">
      <c r="C618" s="6"/>
      <c r="D618" s="7"/>
      <c r="E618" s="7"/>
      <c r="AM618" s="7"/>
      <c r="AN618" s="6"/>
      <c r="AO618" s="7"/>
      <c r="AP618" s="7"/>
      <c r="AQ618" s="7"/>
      <c r="AR618" s="7"/>
      <c r="AT618" s="6"/>
      <c r="BH618" s="7"/>
      <c r="BI618" s="7"/>
      <c r="BJ618" s="7"/>
      <c r="BK618" s="7"/>
      <c r="BL618" s="7"/>
      <c r="BM618" s="7"/>
      <c r="BN618" s="7"/>
      <c r="BO618" s="7"/>
      <c r="CP618" s="6"/>
    </row>
    <row r="619" spans="3:94" ht="14.25" customHeight="1">
      <c r="C619" s="6"/>
      <c r="D619" s="7"/>
      <c r="E619" s="7"/>
      <c r="AM619" s="7"/>
      <c r="AN619" s="6"/>
      <c r="AO619" s="7"/>
      <c r="AP619" s="7"/>
      <c r="AQ619" s="7"/>
      <c r="AR619" s="7"/>
      <c r="AT619" s="6"/>
      <c r="BH619" s="7"/>
      <c r="BI619" s="7"/>
      <c r="BJ619" s="7"/>
      <c r="BK619" s="7"/>
      <c r="BL619" s="7"/>
      <c r="BM619" s="7"/>
      <c r="BN619" s="7"/>
      <c r="BO619" s="7"/>
      <c r="CP619" s="6"/>
    </row>
    <row r="620" spans="3:94" ht="14.25" customHeight="1">
      <c r="C620" s="6"/>
      <c r="D620" s="7"/>
      <c r="E620" s="7"/>
      <c r="AM620" s="7"/>
      <c r="AN620" s="6"/>
      <c r="AO620" s="7"/>
      <c r="AP620" s="7"/>
      <c r="AQ620" s="7"/>
      <c r="AR620" s="7"/>
      <c r="AT620" s="6"/>
      <c r="BH620" s="7"/>
      <c r="BI620" s="7"/>
      <c r="BJ620" s="7"/>
      <c r="BK620" s="7"/>
      <c r="BL620" s="7"/>
      <c r="BM620" s="7"/>
      <c r="BN620" s="7"/>
      <c r="BO620" s="7"/>
      <c r="CP620" s="6"/>
    </row>
    <row r="621" spans="3:94" ht="14.25" customHeight="1">
      <c r="C621" s="6"/>
      <c r="D621" s="7"/>
      <c r="E621" s="7"/>
      <c r="AM621" s="7"/>
      <c r="AN621" s="6"/>
      <c r="AO621" s="7"/>
      <c r="AP621" s="7"/>
      <c r="AQ621" s="7"/>
      <c r="AR621" s="7"/>
      <c r="AT621" s="6"/>
      <c r="BH621" s="7"/>
      <c r="BI621" s="7"/>
      <c r="BJ621" s="7"/>
      <c r="BK621" s="7"/>
      <c r="BL621" s="7"/>
      <c r="BM621" s="7"/>
      <c r="BN621" s="7"/>
      <c r="BO621" s="7"/>
      <c r="CP621" s="6"/>
    </row>
    <row r="622" spans="3:94" ht="14.25" customHeight="1">
      <c r="C622" s="6"/>
      <c r="D622" s="7"/>
      <c r="E622" s="7"/>
      <c r="AM622" s="7"/>
      <c r="AN622" s="6"/>
      <c r="AO622" s="7"/>
      <c r="AP622" s="7"/>
      <c r="AQ622" s="7"/>
      <c r="AR622" s="7"/>
      <c r="AT622" s="6"/>
      <c r="BH622" s="7"/>
      <c r="BI622" s="7"/>
      <c r="BJ622" s="7"/>
      <c r="BK622" s="7"/>
      <c r="BL622" s="7"/>
      <c r="BM622" s="7"/>
      <c r="BN622" s="7"/>
      <c r="BO622" s="7"/>
      <c r="CP622" s="6"/>
    </row>
    <row r="623" spans="3:94" ht="14.25" customHeight="1">
      <c r="C623" s="6"/>
      <c r="D623" s="7"/>
      <c r="E623" s="7"/>
      <c r="AM623" s="7"/>
      <c r="AN623" s="6"/>
      <c r="AO623" s="7"/>
      <c r="AP623" s="7"/>
      <c r="AQ623" s="7"/>
      <c r="AR623" s="7"/>
      <c r="AT623" s="6"/>
      <c r="BH623" s="7"/>
      <c r="BI623" s="7"/>
      <c r="BJ623" s="7"/>
      <c r="BK623" s="7"/>
      <c r="BL623" s="7"/>
      <c r="BM623" s="7"/>
      <c r="BN623" s="7"/>
      <c r="BO623" s="7"/>
      <c r="CP623" s="6"/>
    </row>
    <row r="624" spans="3:94" ht="14.25" customHeight="1">
      <c r="C624" s="6"/>
      <c r="D624" s="7"/>
      <c r="E624" s="7"/>
      <c r="AM624" s="7"/>
      <c r="AN624" s="6"/>
      <c r="AO624" s="7"/>
      <c r="AP624" s="7"/>
      <c r="AQ624" s="7"/>
      <c r="AR624" s="7"/>
      <c r="AT624" s="6"/>
      <c r="BH624" s="7"/>
      <c r="BI624" s="7"/>
      <c r="BJ624" s="7"/>
      <c r="BK624" s="7"/>
      <c r="BL624" s="7"/>
      <c r="BM624" s="7"/>
      <c r="BN624" s="7"/>
      <c r="BO624" s="7"/>
      <c r="CP624" s="6"/>
    </row>
    <row r="625" spans="3:94" ht="14.25" customHeight="1">
      <c r="C625" s="6"/>
      <c r="D625" s="7"/>
      <c r="E625" s="7"/>
      <c r="AM625" s="7"/>
      <c r="AN625" s="6"/>
      <c r="AO625" s="7"/>
      <c r="AP625" s="7"/>
      <c r="AQ625" s="7"/>
      <c r="AR625" s="7"/>
      <c r="AT625" s="6"/>
      <c r="BH625" s="7"/>
      <c r="BI625" s="7"/>
      <c r="BJ625" s="7"/>
      <c r="BK625" s="7"/>
      <c r="BL625" s="7"/>
      <c r="BM625" s="7"/>
      <c r="BN625" s="7"/>
      <c r="BO625" s="7"/>
      <c r="CP625" s="6"/>
    </row>
    <row r="626" spans="3:94" ht="14.25" customHeight="1">
      <c r="C626" s="6"/>
      <c r="D626" s="7"/>
      <c r="E626" s="7"/>
      <c r="AM626" s="7"/>
      <c r="AN626" s="6"/>
      <c r="AO626" s="7"/>
      <c r="AP626" s="7"/>
      <c r="AQ626" s="7"/>
      <c r="AR626" s="7"/>
      <c r="AT626" s="6"/>
      <c r="BH626" s="7"/>
      <c r="BI626" s="7"/>
      <c r="BJ626" s="7"/>
      <c r="BK626" s="7"/>
      <c r="BL626" s="7"/>
      <c r="BM626" s="7"/>
      <c r="BN626" s="7"/>
      <c r="BO626" s="7"/>
      <c r="CP626" s="6"/>
    </row>
    <row r="627" spans="3:94" ht="14.25" customHeight="1">
      <c r="C627" s="6"/>
      <c r="D627" s="7"/>
      <c r="E627" s="7"/>
      <c r="AM627" s="7"/>
      <c r="AN627" s="6"/>
      <c r="AO627" s="7"/>
      <c r="AP627" s="7"/>
      <c r="AQ627" s="7"/>
      <c r="AR627" s="7"/>
      <c r="AT627" s="6"/>
      <c r="BH627" s="7"/>
      <c r="BI627" s="7"/>
      <c r="BJ627" s="7"/>
      <c r="BK627" s="7"/>
      <c r="BL627" s="7"/>
      <c r="BM627" s="7"/>
      <c r="BN627" s="7"/>
      <c r="BO627" s="7"/>
      <c r="CP627" s="6"/>
    </row>
    <row r="628" spans="3:94" ht="14.25" customHeight="1">
      <c r="C628" s="6"/>
      <c r="D628" s="7"/>
      <c r="E628" s="7"/>
      <c r="AM628" s="7"/>
      <c r="AN628" s="6"/>
      <c r="AO628" s="7"/>
      <c r="AP628" s="7"/>
      <c r="AQ628" s="7"/>
      <c r="AR628" s="7"/>
      <c r="AT628" s="6"/>
      <c r="BH628" s="7"/>
      <c r="BI628" s="7"/>
      <c r="BJ628" s="7"/>
      <c r="BK628" s="7"/>
      <c r="BL628" s="7"/>
      <c r="BM628" s="7"/>
      <c r="BN628" s="7"/>
      <c r="BO628" s="7"/>
      <c r="CP628" s="6"/>
    </row>
    <row r="629" spans="3:94" ht="14.25" customHeight="1">
      <c r="C629" s="6"/>
      <c r="D629" s="7"/>
      <c r="E629" s="7"/>
      <c r="AM629" s="7"/>
      <c r="AN629" s="6"/>
      <c r="AO629" s="7"/>
      <c r="AP629" s="7"/>
      <c r="AQ629" s="7"/>
      <c r="AR629" s="7"/>
      <c r="AT629" s="6"/>
      <c r="BH629" s="7"/>
      <c r="BI629" s="7"/>
      <c r="BJ629" s="7"/>
      <c r="BK629" s="7"/>
      <c r="BL629" s="7"/>
      <c r="BM629" s="7"/>
      <c r="BN629" s="7"/>
      <c r="BO629" s="7"/>
      <c r="CP629" s="6"/>
    </row>
    <row r="630" spans="3:94" ht="14.25" customHeight="1">
      <c r="C630" s="6"/>
      <c r="D630" s="7"/>
      <c r="E630" s="7"/>
      <c r="AM630" s="7"/>
      <c r="AN630" s="6"/>
      <c r="AO630" s="7"/>
      <c r="AP630" s="7"/>
      <c r="AQ630" s="7"/>
      <c r="AR630" s="7"/>
      <c r="AT630" s="6"/>
      <c r="BH630" s="7"/>
      <c r="BI630" s="7"/>
      <c r="BJ630" s="7"/>
      <c r="BK630" s="7"/>
      <c r="BL630" s="7"/>
      <c r="BM630" s="7"/>
      <c r="BN630" s="7"/>
      <c r="BO630" s="7"/>
      <c r="CP630" s="6"/>
    </row>
    <row r="631" spans="3:94" ht="14.25" customHeight="1">
      <c r="C631" s="6"/>
      <c r="D631" s="7"/>
      <c r="E631" s="7"/>
      <c r="AM631" s="7"/>
      <c r="AN631" s="6"/>
      <c r="AO631" s="7"/>
      <c r="AP631" s="7"/>
      <c r="AQ631" s="7"/>
      <c r="AR631" s="7"/>
      <c r="AT631" s="6"/>
      <c r="BH631" s="7"/>
      <c r="BI631" s="7"/>
      <c r="BJ631" s="7"/>
      <c r="BK631" s="7"/>
      <c r="BL631" s="7"/>
      <c r="BM631" s="7"/>
      <c r="BN631" s="7"/>
      <c r="BO631" s="7"/>
      <c r="CP631" s="6"/>
    </row>
    <row r="632" spans="3:94" ht="14.25" customHeight="1">
      <c r="C632" s="6"/>
      <c r="D632" s="7"/>
      <c r="E632" s="7"/>
      <c r="AM632" s="7"/>
      <c r="AN632" s="6"/>
      <c r="AO632" s="7"/>
      <c r="AP632" s="7"/>
      <c r="AQ632" s="7"/>
      <c r="AR632" s="7"/>
      <c r="AT632" s="6"/>
      <c r="BH632" s="7"/>
      <c r="BI632" s="7"/>
      <c r="BJ632" s="7"/>
      <c r="BK632" s="7"/>
      <c r="BL632" s="7"/>
      <c r="BM632" s="7"/>
      <c r="BN632" s="7"/>
      <c r="BO632" s="7"/>
      <c r="CP632" s="6"/>
    </row>
    <row r="633" spans="3:94" ht="14.25" customHeight="1">
      <c r="C633" s="6"/>
      <c r="D633" s="7"/>
      <c r="E633" s="7"/>
      <c r="AM633" s="7"/>
      <c r="AN633" s="6"/>
      <c r="AO633" s="7"/>
      <c r="AP633" s="7"/>
      <c r="AQ633" s="7"/>
      <c r="AR633" s="7"/>
      <c r="AT633" s="6"/>
      <c r="BH633" s="7"/>
      <c r="BI633" s="7"/>
      <c r="BJ633" s="7"/>
      <c r="BK633" s="7"/>
      <c r="BL633" s="7"/>
      <c r="BM633" s="7"/>
      <c r="BN633" s="7"/>
      <c r="BO633" s="7"/>
      <c r="CP633" s="6"/>
    </row>
    <row r="634" spans="3:94" ht="14.25" customHeight="1">
      <c r="C634" s="6"/>
      <c r="D634" s="7"/>
      <c r="E634" s="7"/>
      <c r="AM634" s="7"/>
      <c r="AN634" s="6"/>
      <c r="AO634" s="7"/>
      <c r="AP634" s="7"/>
      <c r="AQ634" s="7"/>
      <c r="AR634" s="7"/>
      <c r="AT634" s="6"/>
      <c r="BH634" s="7"/>
      <c r="BI634" s="7"/>
      <c r="BJ634" s="7"/>
      <c r="BK634" s="7"/>
      <c r="BL634" s="7"/>
      <c r="BM634" s="7"/>
      <c r="BN634" s="7"/>
      <c r="BO634" s="7"/>
      <c r="CP634" s="6"/>
    </row>
    <row r="635" spans="3:94" ht="14.25" customHeight="1">
      <c r="C635" s="6"/>
      <c r="D635" s="7"/>
      <c r="E635" s="7"/>
      <c r="AM635" s="7"/>
      <c r="AN635" s="6"/>
      <c r="AO635" s="7"/>
      <c r="AP635" s="7"/>
      <c r="AQ635" s="7"/>
      <c r="AR635" s="7"/>
      <c r="AT635" s="6"/>
      <c r="BH635" s="7"/>
      <c r="BI635" s="7"/>
      <c r="BJ635" s="7"/>
      <c r="BK635" s="7"/>
      <c r="BL635" s="7"/>
      <c r="BM635" s="7"/>
      <c r="BN635" s="7"/>
      <c r="BO635" s="7"/>
      <c r="CP635" s="6"/>
    </row>
    <row r="636" spans="3:94" ht="14.25" customHeight="1">
      <c r="C636" s="6"/>
      <c r="D636" s="7"/>
      <c r="E636" s="7"/>
      <c r="AM636" s="7"/>
      <c r="AN636" s="6"/>
      <c r="AO636" s="7"/>
      <c r="AP636" s="7"/>
      <c r="AQ636" s="7"/>
      <c r="AR636" s="7"/>
      <c r="AT636" s="6"/>
      <c r="BH636" s="7"/>
      <c r="BI636" s="7"/>
      <c r="BJ636" s="7"/>
      <c r="BK636" s="7"/>
      <c r="BL636" s="7"/>
      <c r="BM636" s="7"/>
      <c r="BN636" s="7"/>
      <c r="BO636" s="7"/>
      <c r="CP636" s="6"/>
    </row>
    <row r="637" spans="3:94" ht="14.25" customHeight="1">
      <c r="C637" s="6"/>
      <c r="D637" s="7"/>
      <c r="E637" s="7"/>
      <c r="AM637" s="7"/>
      <c r="AN637" s="6"/>
      <c r="AO637" s="7"/>
      <c r="AP637" s="7"/>
      <c r="AQ637" s="7"/>
      <c r="AR637" s="7"/>
      <c r="AT637" s="6"/>
      <c r="BH637" s="7"/>
      <c r="BI637" s="7"/>
      <c r="BJ637" s="7"/>
      <c r="BK637" s="7"/>
      <c r="BL637" s="7"/>
      <c r="BM637" s="7"/>
      <c r="BN637" s="7"/>
      <c r="BO637" s="7"/>
      <c r="CP637" s="6"/>
    </row>
    <row r="638" spans="3:94" ht="14.25" customHeight="1">
      <c r="C638" s="6"/>
      <c r="D638" s="7"/>
      <c r="E638" s="7"/>
      <c r="AM638" s="7"/>
      <c r="AN638" s="6"/>
      <c r="AO638" s="7"/>
      <c r="AP638" s="7"/>
      <c r="AQ638" s="7"/>
      <c r="AR638" s="7"/>
      <c r="AT638" s="6"/>
      <c r="BH638" s="7"/>
      <c r="BI638" s="7"/>
      <c r="BJ638" s="7"/>
      <c r="BK638" s="7"/>
      <c r="BL638" s="7"/>
      <c r="BM638" s="7"/>
      <c r="BN638" s="7"/>
      <c r="BO638" s="7"/>
      <c r="CP638" s="6"/>
    </row>
    <row r="639" spans="3:94" ht="14.25" customHeight="1">
      <c r="C639" s="6"/>
      <c r="D639" s="7"/>
      <c r="E639" s="7"/>
      <c r="AM639" s="7"/>
      <c r="AN639" s="6"/>
      <c r="AO639" s="7"/>
      <c r="AP639" s="7"/>
      <c r="AQ639" s="7"/>
      <c r="AR639" s="7"/>
      <c r="AT639" s="6"/>
      <c r="BH639" s="7"/>
      <c r="BI639" s="7"/>
      <c r="BJ639" s="7"/>
      <c r="BK639" s="7"/>
      <c r="BL639" s="7"/>
      <c r="BM639" s="7"/>
      <c r="BN639" s="7"/>
      <c r="BO639" s="7"/>
      <c r="CP639" s="6"/>
    </row>
    <row r="640" spans="3:94" ht="14.25" customHeight="1">
      <c r="C640" s="6"/>
      <c r="D640" s="7"/>
      <c r="E640" s="7"/>
      <c r="AM640" s="7"/>
      <c r="AN640" s="6"/>
      <c r="AO640" s="7"/>
      <c r="AP640" s="7"/>
      <c r="AQ640" s="7"/>
      <c r="AR640" s="7"/>
      <c r="AT640" s="6"/>
      <c r="BH640" s="7"/>
      <c r="BI640" s="7"/>
      <c r="BJ640" s="7"/>
      <c r="BK640" s="7"/>
      <c r="BL640" s="7"/>
      <c r="BM640" s="7"/>
      <c r="BN640" s="7"/>
      <c r="BO640" s="7"/>
      <c r="CP640" s="6"/>
    </row>
    <row r="641" spans="3:94" ht="14.25" customHeight="1">
      <c r="C641" s="6"/>
      <c r="D641" s="7"/>
      <c r="E641" s="7"/>
      <c r="AM641" s="7"/>
      <c r="AN641" s="6"/>
      <c r="AO641" s="7"/>
      <c r="AP641" s="7"/>
      <c r="AQ641" s="7"/>
      <c r="AR641" s="7"/>
      <c r="AT641" s="6"/>
      <c r="BH641" s="7"/>
      <c r="BI641" s="7"/>
      <c r="BJ641" s="7"/>
      <c r="BK641" s="7"/>
      <c r="BL641" s="7"/>
      <c r="BM641" s="7"/>
      <c r="BN641" s="7"/>
      <c r="BO641" s="7"/>
      <c r="CP641" s="6"/>
    </row>
    <row r="642" spans="3:94" ht="14.25" customHeight="1">
      <c r="C642" s="6"/>
      <c r="D642" s="7"/>
      <c r="E642" s="7"/>
      <c r="AM642" s="7"/>
      <c r="AN642" s="6"/>
      <c r="AO642" s="7"/>
      <c r="AP642" s="7"/>
      <c r="AQ642" s="7"/>
      <c r="AR642" s="7"/>
      <c r="AT642" s="6"/>
      <c r="BH642" s="7"/>
      <c r="BI642" s="7"/>
      <c r="BJ642" s="7"/>
      <c r="BK642" s="7"/>
      <c r="BL642" s="7"/>
      <c r="BM642" s="7"/>
      <c r="BN642" s="7"/>
      <c r="BO642" s="7"/>
      <c r="CP642" s="6"/>
    </row>
    <row r="643" spans="3:94" ht="14.25" customHeight="1">
      <c r="C643" s="6"/>
      <c r="D643" s="7"/>
      <c r="E643" s="7"/>
      <c r="AM643" s="7"/>
      <c r="AN643" s="6"/>
      <c r="AO643" s="7"/>
      <c r="AP643" s="7"/>
      <c r="AQ643" s="7"/>
      <c r="AR643" s="7"/>
      <c r="AT643" s="6"/>
      <c r="BH643" s="7"/>
      <c r="BI643" s="7"/>
      <c r="BJ643" s="7"/>
      <c r="BK643" s="7"/>
      <c r="BL643" s="7"/>
      <c r="BM643" s="7"/>
      <c r="BN643" s="7"/>
      <c r="BO643" s="7"/>
      <c r="CP643" s="6"/>
    </row>
    <row r="644" spans="3:94" ht="14.25" customHeight="1">
      <c r="C644" s="6"/>
      <c r="D644" s="7"/>
      <c r="E644" s="7"/>
      <c r="AM644" s="7"/>
      <c r="AN644" s="6"/>
      <c r="AO644" s="7"/>
      <c r="AP644" s="7"/>
      <c r="AQ644" s="7"/>
      <c r="AR644" s="7"/>
      <c r="AT644" s="6"/>
      <c r="BH644" s="7"/>
      <c r="BI644" s="7"/>
      <c r="BJ644" s="7"/>
      <c r="BK644" s="7"/>
      <c r="BL644" s="7"/>
      <c r="BM644" s="7"/>
      <c r="BN644" s="7"/>
      <c r="BO644" s="7"/>
      <c r="CP644" s="6"/>
    </row>
    <row r="645" spans="3:94" ht="14.25" customHeight="1">
      <c r="C645" s="6"/>
      <c r="D645" s="7"/>
      <c r="E645" s="7"/>
      <c r="AM645" s="7"/>
      <c r="AN645" s="6"/>
      <c r="AO645" s="7"/>
      <c r="AP645" s="7"/>
      <c r="AQ645" s="7"/>
      <c r="AR645" s="7"/>
      <c r="AT645" s="6"/>
      <c r="BH645" s="7"/>
      <c r="BI645" s="7"/>
      <c r="BJ645" s="7"/>
      <c r="BK645" s="7"/>
      <c r="BL645" s="7"/>
      <c r="BM645" s="7"/>
      <c r="BN645" s="7"/>
      <c r="BO645" s="7"/>
      <c r="CP645" s="6"/>
    </row>
    <row r="646" spans="3:94" ht="14.25" customHeight="1">
      <c r="C646" s="6"/>
      <c r="D646" s="7"/>
      <c r="E646" s="7"/>
      <c r="AM646" s="7"/>
      <c r="AN646" s="6"/>
      <c r="AO646" s="7"/>
      <c r="AP646" s="7"/>
      <c r="AQ646" s="7"/>
      <c r="AR646" s="7"/>
      <c r="AT646" s="6"/>
      <c r="BH646" s="7"/>
      <c r="BI646" s="7"/>
      <c r="BJ646" s="7"/>
      <c r="BK646" s="7"/>
      <c r="BL646" s="7"/>
      <c r="BM646" s="7"/>
      <c r="BN646" s="7"/>
      <c r="BO646" s="7"/>
      <c r="CP646" s="6"/>
    </row>
    <row r="647" spans="3:94" ht="14.25" customHeight="1">
      <c r="C647" s="6"/>
      <c r="D647" s="7"/>
      <c r="E647" s="7"/>
      <c r="AM647" s="7"/>
      <c r="AN647" s="6"/>
      <c r="AO647" s="7"/>
      <c r="AP647" s="7"/>
      <c r="AQ647" s="7"/>
      <c r="AR647" s="7"/>
      <c r="AT647" s="6"/>
      <c r="BH647" s="7"/>
      <c r="BI647" s="7"/>
      <c r="BJ647" s="7"/>
      <c r="BK647" s="7"/>
      <c r="BL647" s="7"/>
      <c r="BM647" s="7"/>
      <c r="BN647" s="7"/>
      <c r="BO647" s="7"/>
      <c r="CP647" s="6"/>
    </row>
    <row r="648" spans="3:94" ht="14.25" customHeight="1">
      <c r="C648" s="6"/>
      <c r="D648" s="7"/>
      <c r="E648" s="7"/>
      <c r="AM648" s="7"/>
      <c r="AN648" s="6"/>
      <c r="AO648" s="7"/>
      <c r="AP648" s="7"/>
      <c r="AQ648" s="7"/>
      <c r="AR648" s="7"/>
      <c r="AT648" s="6"/>
      <c r="BH648" s="7"/>
      <c r="BI648" s="7"/>
      <c r="BJ648" s="7"/>
      <c r="BK648" s="7"/>
      <c r="BL648" s="7"/>
      <c r="BM648" s="7"/>
      <c r="BN648" s="7"/>
      <c r="BO648" s="7"/>
      <c r="CP648" s="6"/>
    </row>
    <row r="649" spans="3:94" ht="14.25" customHeight="1">
      <c r="C649" s="6"/>
      <c r="D649" s="7"/>
      <c r="E649" s="7"/>
      <c r="AM649" s="7"/>
      <c r="AN649" s="6"/>
      <c r="AO649" s="7"/>
      <c r="AP649" s="7"/>
      <c r="AQ649" s="7"/>
      <c r="AR649" s="7"/>
      <c r="AT649" s="6"/>
      <c r="BH649" s="7"/>
      <c r="BI649" s="7"/>
      <c r="BJ649" s="7"/>
      <c r="BK649" s="7"/>
      <c r="BL649" s="7"/>
      <c r="BM649" s="7"/>
      <c r="BN649" s="7"/>
      <c r="BO649" s="7"/>
      <c r="CP649" s="6"/>
    </row>
    <row r="650" spans="3:94" ht="14.25" customHeight="1">
      <c r="C650" s="6"/>
      <c r="D650" s="7"/>
      <c r="E650" s="7"/>
      <c r="AM650" s="7"/>
      <c r="AN650" s="6"/>
      <c r="AO650" s="7"/>
      <c r="AP650" s="7"/>
      <c r="AQ650" s="7"/>
      <c r="AR650" s="7"/>
      <c r="AT650" s="6"/>
      <c r="BH650" s="7"/>
      <c r="BI650" s="7"/>
      <c r="BJ650" s="7"/>
      <c r="BK650" s="7"/>
      <c r="BL650" s="7"/>
      <c r="BM650" s="7"/>
      <c r="BN650" s="7"/>
      <c r="BO650" s="7"/>
      <c r="CP650" s="6"/>
    </row>
    <row r="651" spans="3:94" ht="14.25" customHeight="1">
      <c r="C651" s="6"/>
      <c r="D651" s="7"/>
      <c r="E651" s="7"/>
      <c r="AM651" s="7"/>
      <c r="AN651" s="6"/>
      <c r="AO651" s="7"/>
      <c r="AP651" s="7"/>
      <c r="AQ651" s="7"/>
      <c r="AR651" s="7"/>
      <c r="AT651" s="6"/>
      <c r="BH651" s="7"/>
      <c r="BI651" s="7"/>
      <c r="BJ651" s="7"/>
      <c r="BK651" s="7"/>
      <c r="BL651" s="7"/>
      <c r="BM651" s="7"/>
      <c r="BN651" s="7"/>
      <c r="BO651" s="7"/>
      <c r="CP651" s="6"/>
    </row>
    <row r="652" spans="3:94" ht="14.25" customHeight="1">
      <c r="C652" s="6"/>
      <c r="D652" s="7"/>
      <c r="E652" s="7"/>
      <c r="AM652" s="7"/>
      <c r="AN652" s="6"/>
      <c r="AO652" s="7"/>
      <c r="AP652" s="7"/>
      <c r="AQ652" s="7"/>
      <c r="AR652" s="7"/>
      <c r="AT652" s="6"/>
      <c r="BH652" s="7"/>
      <c r="BI652" s="7"/>
      <c r="BJ652" s="7"/>
      <c r="BK652" s="7"/>
      <c r="BL652" s="7"/>
      <c r="BM652" s="7"/>
      <c r="BN652" s="7"/>
      <c r="BO652" s="7"/>
      <c r="CP652" s="6"/>
    </row>
    <row r="653" spans="3:94" ht="14.25" customHeight="1">
      <c r="C653" s="6"/>
      <c r="D653" s="7"/>
      <c r="E653" s="7"/>
      <c r="AM653" s="7"/>
      <c r="AN653" s="6"/>
      <c r="AO653" s="7"/>
      <c r="AP653" s="7"/>
      <c r="AQ653" s="7"/>
      <c r="AR653" s="7"/>
      <c r="AT653" s="6"/>
      <c r="BH653" s="7"/>
      <c r="BI653" s="7"/>
      <c r="BJ653" s="7"/>
      <c r="BK653" s="7"/>
      <c r="BL653" s="7"/>
      <c r="BM653" s="7"/>
      <c r="BN653" s="7"/>
      <c r="BO653" s="7"/>
      <c r="CP653" s="6"/>
    </row>
    <row r="654" spans="3:94" ht="14.25" customHeight="1">
      <c r="C654" s="6"/>
      <c r="D654" s="7"/>
      <c r="E654" s="7"/>
      <c r="AM654" s="7"/>
      <c r="AN654" s="6"/>
      <c r="AO654" s="7"/>
      <c r="AP654" s="7"/>
      <c r="AQ654" s="7"/>
      <c r="AR654" s="7"/>
      <c r="AT654" s="6"/>
      <c r="BH654" s="7"/>
      <c r="BI654" s="7"/>
      <c r="BJ654" s="7"/>
      <c r="BK654" s="7"/>
      <c r="BL654" s="7"/>
      <c r="BM654" s="7"/>
      <c r="BN654" s="7"/>
      <c r="BO654" s="7"/>
      <c r="CP654" s="6"/>
    </row>
    <row r="655" spans="3:94" ht="14.25" customHeight="1">
      <c r="C655" s="6"/>
      <c r="D655" s="7"/>
      <c r="E655" s="7"/>
      <c r="AM655" s="7"/>
      <c r="AN655" s="6"/>
      <c r="AO655" s="7"/>
      <c r="AP655" s="7"/>
      <c r="AQ655" s="7"/>
      <c r="AR655" s="7"/>
      <c r="AT655" s="6"/>
      <c r="BH655" s="7"/>
      <c r="BI655" s="7"/>
      <c r="BJ655" s="7"/>
      <c r="BK655" s="7"/>
      <c r="BL655" s="7"/>
      <c r="BM655" s="7"/>
      <c r="BN655" s="7"/>
      <c r="BO655" s="7"/>
      <c r="CP655" s="6"/>
    </row>
    <row r="656" spans="3:94" ht="14.25" customHeight="1">
      <c r="C656" s="6"/>
      <c r="D656" s="7"/>
      <c r="E656" s="7"/>
      <c r="AM656" s="7"/>
      <c r="AN656" s="6"/>
      <c r="AO656" s="7"/>
      <c r="AP656" s="7"/>
      <c r="AQ656" s="7"/>
      <c r="AR656" s="7"/>
      <c r="AT656" s="6"/>
      <c r="BH656" s="7"/>
      <c r="BI656" s="7"/>
      <c r="BJ656" s="7"/>
      <c r="BK656" s="7"/>
      <c r="BL656" s="7"/>
      <c r="BM656" s="7"/>
      <c r="BN656" s="7"/>
      <c r="BO656" s="7"/>
      <c r="CP656" s="6"/>
    </row>
    <row r="657" spans="3:94" ht="14.25" customHeight="1">
      <c r="C657" s="6"/>
      <c r="D657" s="7"/>
      <c r="E657" s="7"/>
      <c r="AM657" s="7"/>
      <c r="AN657" s="6"/>
      <c r="AO657" s="7"/>
      <c r="AP657" s="7"/>
      <c r="AQ657" s="7"/>
      <c r="AR657" s="7"/>
      <c r="AT657" s="6"/>
      <c r="BH657" s="7"/>
      <c r="BI657" s="7"/>
      <c r="BJ657" s="7"/>
      <c r="BK657" s="7"/>
      <c r="BL657" s="7"/>
      <c r="BM657" s="7"/>
      <c r="BN657" s="7"/>
      <c r="BO657" s="7"/>
      <c r="CP657" s="6"/>
    </row>
    <row r="658" spans="3:94" ht="14.25" customHeight="1">
      <c r="C658" s="6"/>
      <c r="D658" s="7"/>
      <c r="E658" s="7"/>
      <c r="AM658" s="7"/>
      <c r="AN658" s="6"/>
      <c r="AO658" s="7"/>
      <c r="AP658" s="7"/>
      <c r="AQ658" s="7"/>
      <c r="AR658" s="7"/>
      <c r="AT658" s="6"/>
      <c r="BH658" s="7"/>
      <c r="BI658" s="7"/>
      <c r="BJ658" s="7"/>
      <c r="BK658" s="7"/>
      <c r="BL658" s="7"/>
      <c r="BM658" s="7"/>
      <c r="BN658" s="7"/>
      <c r="BO658" s="7"/>
      <c r="CP658" s="6"/>
    </row>
    <row r="659" spans="3:94" ht="14.25" customHeight="1">
      <c r="C659" s="6"/>
      <c r="D659" s="7"/>
      <c r="E659" s="7"/>
      <c r="AM659" s="7"/>
      <c r="AN659" s="6"/>
      <c r="AO659" s="7"/>
      <c r="AP659" s="7"/>
      <c r="AQ659" s="7"/>
      <c r="AR659" s="7"/>
      <c r="AT659" s="6"/>
      <c r="BH659" s="7"/>
      <c r="BI659" s="7"/>
      <c r="BJ659" s="7"/>
      <c r="BK659" s="7"/>
      <c r="BL659" s="7"/>
      <c r="BM659" s="7"/>
      <c r="BN659" s="7"/>
      <c r="BO659" s="7"/>
      <c r="CP659" s="6"/>
    </row>
    <row r="660" spans="3:94" ht="14.25" customHeight="1">
      <c r="C660" s="6"/>
      <c r="D660" s="7"/>
      <c r="E660" s="7"/>
      <c r="AM660" s="7"/>
      <c r="AN660" s="6"/>
      <c r="AO660" s="7"/>
      <c r="AP660" s="7"/>
      <c r="AQ660" s="7"/>
      <c r="AR660" s="7"/>
      <c r="AT660" s="6"/>
      <c r="BH660" s="7"/>
      <c r="BI660" s="7"/>
      <c r="BJ660" s="7"/>
      <c r="BK660" s="7"/>
      <c r="BL660" s="7"/>
      <c r="BM660" s="7"/>
      <c r="BN660" s="7"/>
      <c r="BO660" s="7"/>
      <c r="CP660" s="6"/>
    </row>
    <row r="661" spans="3:94" ht="14.25" customHeight="1">
      <c r="C661" s="6"/>
      <c r="D661" s="7"/>
      <c r="E661" s="7"/>
      <c r="AM661" s="7"/>
      <c r="AN661" s="6"/>
      <c r="AO661" s="7"/>
      <c r="AP661" s="7"/>
      <c r="AQ661" s="7"/>
      <c r="AR661" s="7"/>
      <c r="AT661" s="6"/>
      <c r="BH661" s="7"/>
      <c r="BI661" s="7"/>
      <c r="BJ661" s="7"/>
      <c r="BK661" s="7"/>
      <c r="BL661" s="7"/>
      <c r="BM661" s="7"/>
      <c r="BN661" s="7"/>
      <c r="BO661" s="7"/>
      <c r="CP661" s="6"/>
    </row>
    <row r="662" spans="3:94" ht="14.25" customHeight="1">
      <c r="C662" s="6"/>
      <c r="D662" s="7"/>
      <c r="E662" s="7"/>
      <c r="AM662" s="7"/>
      <c r="AN662" s="6"/>
      <c r="AO662" s="7"/>
      <c r="AP662" s="7"/>
      <c r="AQ662" s="7"/>
      <c r="AR662" s="7"/>
      <c r="AT662" s="6"/>
      <c r="BH662" s="7"/>
      <c r="BI662" s="7"/>
      <c r="BJ662" s="7"/>
      <c r="BK662" s="7"/>
      <c r="BL662" s="7"/>
      <c r="BM662" s="7"/>
      <c r="BN662" s="7"/>
      <c r="BO662" s="7"/>
      <c r="CP662" s="6"/>
    </row>
    <row r="663" spans="3:94" ht="14.25" customHeight="1">
      <c r="C663" s="6"/>
      <c r="D663" s="7"/>
      <c r="E663" s="7"/>
      <c r="AM663" s="7"/>
      <c r="AN663" s="6"/>
      <c r="AO663" s="7"/>
      <c r="AP663" s="7"/>
      <c r="AQ663" s="7"/>
      <c r="AR663" s="7"/>
      <c r="AT663" s="6"/>
      <c r="BH663" s="7"/>
      <c r="BI663" s="7"/>
      <c r="BJ663" s="7"/>
      <c r="BK663" s="7"/>
      <c r="BL663" s="7"/>
      <c r="BM663" s="7"/>
      <c r="BN663" s="7"/>
      <c r="BO663" s="7"/>
      <c r="CP663" s="6"/>
    </row>
    <row r="664" spans="3:94" ht="14.25" customHeight="1">
      <c r="C664" s="6"/>
      <c r="D664" s="7"/>
      <c r="E664" s="7"/>
      <c r="AM664" s="7"/>
      <c r="AN664" s="6"/>
      <c r="AO664" s="7"/>
      <c r="AP664" s="7"/>
      <c r="AQ664" s="7"/>
      <c r="AR664" s="7"/>
      <c r="AT664" s="6"/>
      <c r="BH664" s="7"/>
      <c r="BI664" s="7"/>
      <c r="BJ664" s="7"/>
      <c r="BK664" s="7"/>
      <c r="BL664" s="7"/>
      <c r="BM664" s="7"/>
      <c r="BN664" s="7"/>
      <c r="BO664" s="7"/>
      <c r="CP664" s="6"/>
    </row>
    <row r="665" spans="3:94" ht="14.25" customHeight="1">
      <c r="C665" s="6"/>
      <c r="D665" s="7"/>
      <c r="E665" s="7"/>
      <c r="AM665" s="7"/>
      <c r="AN665" s="6"/>
      <c r="AO665" s="7"/>
      <c r="AP665" s="7"/>
      <c r="AQ665" s="7"/>
      <c r="AR665" s="7"/>
      <c r="AT665" s="6"/>
      <c r="BH665" s="7"/>
      <c r="BI665" s="7"/>
      <c r="BJ665" s="7"/>
      <c r="BK665" s="7"/>
      <c r="BL665" s="7"/>
      <c r="BM665" s="7"/>
      <c r="BN665" s="7"/>
      <c r="BO665" s="7"/>
      <c r="CP665" s="6"/>
    </row>
    <row r="666" spans="3:94" ht="14.25" customHeight="1">
      <c r="C666" s="6"/>
      <c r="D666" s="7"/>
      <c r="E666" s="7"/>
      <c r="AM666" s="7"/>
      <c r="AN666" s="6"/>
      <c r="AO666" s="7"/>
      <c r="AP666" s="7"/>
      <c r="AQ666" s="7"/>
      <c r="AR666" s="7"/>
      <c r="AT666" s="6"/>
      <c r="BH666" s="7"/>
      <c r="BI666" s="7"/>
      <c r="BJ666" s="7"/>
      <c r="BK666" s="7"/>
      <c r="BL666" s="7"/>
      <c r="BM666" s="7"/>
      <c r="BN666" s="7"/>
      <c r="BO666" s="7"/>
      <c r="CP666" s="6"/>
    </row>
    <row r="667" spans="3:94" ht="14.25" customHeight="1">
      <c r="C667" s="6"/>
      <c r="D667" s="7"/>
      <c r="E667" s="7"/>
      <c r="AM667" s="7"/>
      <c r="AN667" s="6"/>
      <c r="AO667" s="7"/>
      <c r="AP667" s="7"/>
      <c r="AQ667" s="7"/>
      <c r="AR667" s="7"/>
      <c r="AT667" s="6"/>
      <c r="BH667" s="7"/>
      <c r="BI667" s="7"/>
      <c r="BJ667" s="7"/>
      <c r="BK667" s="7"/>
      <c r="BL667" s="7"/>
      <c r="BM667" s="7"/>
      <c r="BN667" s="7"/>
      <c r="BO667" s="7"/>
      <c r="CP667" s="6"/>
    </row>
    <row r="668" spans="3:94" ht="14.25" customHeight="1">
      <c r="C668" s="6"/>
      <c r="D668" s="7"/>
      <c r="E668" s="7"/>
      <c r="AM668" s="7"/>
      <c r="AN668" s="6"/>
      <c r="AO668" s="7"/>
      <c r="AP668" s="7"/>
      <c r="AQ668" s="7"/>
      <c r="AR668" s="7"/>
      <c r="AT668" s="6"/>
      <c r="BH668" s="7"/>
      <c r="BI668" s="7"/>
      <c r="BJ668" s="7"/>
      <c r="BK668" s="7"/>
      <c r="BL668" s="7"/>
      <c r="BM668" s="7"/>
      <c r="BN668" s="7"/>
      <c r="BO668" s="7"/>
      <c r="CP668" s="6"/>
    </row>
    <row r="669" spans="3:94" ht="14.25" customHeight="1">
      <c r="C669" s="6"/>
      <c r="D669" s="7"/>
      <c r="E669" s="7"/>
      <c r="AM669" s="7"/>
      <c r="AN669" s="6"/>
      <c r="AO669" s="7"/>
      <c r="AP669" s="7"/>
      <c r="AQ669" s="7"/>
      <c r="AR669" s="7"/>
      <c r="AT669" s="6"/>
      <c r="BH669" s="7"/>
      <c r="BI669" s="7"/>
      <c r="BJ669" s="7"/>
      <c r="BK669" s="7"/>
      <c r="BL669" s="7"/>
      <c r="BM669" s="7"/>
      <c r="BN669" s="7"/>
      <c r="BO669" s="7"/>
      <c r="CP669" s="6"/>
    </row>
    <row r="670" spans="3:94" ht="14.25" customHeight="1">
      <c r="C670" s="6"/>
      <c r="D670" s="7"/>
      <c r="E670" s="7"/>
      <c r="AM670" s="7"/>
      <c r="AN670" s="6"/>
      <c r="AO670" s="7"/>
      <c r="AP670" s="7"/>
      <c r="AQ670" s="7"/>
      <c r="AR670" s="7"/>
      <c r="AT670" s="6"/>
      <c r="BH670" s="7"/>
      <c r="BI670" s="7"/>
      <c r="BJ670" s="7"/>
      <c r="BK670" s="7"/>
      <c r="BL670" s="7"/>
      <c r="BM670" s="7"/>
      <c r="BN670" s="7"/>
      <c r="BO670" s="7"/>
      <c r="CP670" s="6"/>
    </row>
    <row r="671" spans="3:94" ht="14.25" customHeight="1">
      <c r="C671" s="6"/>
      <c r="D671" s="7"/>
      <c r="E671" s="7"/>
      <c r="AM671" s="7"/>
      <c r="AN671" s="6"/>
      <c r="AO671" s="7"/>
      <c r="AP671" s="7"/>
      <c r="AQ671" s="7"/>
      <c r="AR671" s="7"/>
      <c r="AT671" s="6"/>
      <c r="BH671" s="7"/>
      <c r="BI671" s="7"/>
      <c r="BJ671" s="7"/>
      <c r="BK671" s="7"/>
      <c r="BL671" s="7"/>
      <c r="BM671" s="7"/>
      <c r="BN671" s="7"/>
      <c r="BO671" s="7"/>
      <c r="CP671" s="6"/>
    </row>
    <row r="672" spans="3:94" ht="14.25" customHeight="1">
      <c r="C672" s="6"/>
      <c r="D672" s="7"/>
      <c r="E672" s="7"/>
      <c r="AM672" s="7"/>
      <c r="AN672" s="6"/>
      <c r="AO672" s="7"/>
      <c r="AP672" s="7"/>
      <c r="AQ672" s="7"/>
      <c r="AR672" s="7"/>
      <c r="AT672" s="6"/>
      <c r="BH672" s="7"/>
      <c r="BI672" s="7"/>
      <c r="BJ672" s="7"/>
      <c r="BK672" s="7"/>
      <c r="BL672" s="7"/>
      <c r="BM672" s="7"/>
      <c r="BN672" s="7"/>
      <c r="BO672" s="7"/>
      <c r="CP672" s="6"/>
    </row>
    <row r="673" spans="3:94" ht="14.25" customHeight="1">
      <c r="C673" s="6"/>
      <c r="D673" s="7"/>
      <c r="E673" s="7"/>
      <c r="AM673" s="7"/>
      <c r="AN673" s="6"/>
      <c r="AO673" s="7"/>
      <c r="AP673" s="7"/>
      <c r="AQ673" s="7"/>
      <c r="AR673" s="7"/>
      <c r="AT673" s="6"/>
      <c r="BH673" s="7"/>
      <c r="BI673" s="7"/>
      <c r="BJ673" s="7"/>
      <c r="BK673" s="7"/>
      <c r="BL673" s="7"/>
      <c r="BM673" s="7"/>
      <c r="BN673" s="7"/>
      <c r="BO673" s="7"/>
      <c r="CP673" s="6"/>
    </row>
    <row r="674" spans="3:94" ht="14.25" customHeight="1">
      <c r="C674" s="6"/>
      <c r="D674" s="7"/>
      <c r="E674" s="7"/>
      <c r="AM674" s="7"/>
      <c r="AN674" s="6"/>
      <c r="AO674" s="7"/>
      <c r="AP674" s="7"/>
      <c r="AQ674" s="7"/>
      <c r="AR674" s="7"/>
      <c r="AT674" s="6"/>
      <c r="BH674" s="7"/>
      <c r="BI674" s="7"/>
      <c r="BJ674" s="7"/>
      <c r="BK674" s="7"/>
      <c r="BL674" s="7"/>
      <c r="BM674" s="7"/>
      <c r="BN674" s="7"/>
      <c r="BO674" s="7"/>
      <c r="CP674" s="6"/>
    </row>
    <row r="675" spans="3:94" ht="14.25" customHeight="1">
      <c r="C675" s="6"/>
      <c r="D675" s="7"/>
      <c r="E675" s="7"/>
      <c r="AM675" s="7"/>
      <c r="AN675" s="6"/>
      <c r="AO675" s="7"/>
      <c r="AP675" s="7"/>
      <c r="AQ675" s="7"/>
      <c r="AR675" s="7"/>
      <c r="AT675" s="6"/>
      <c r="BH675" s="7"/>
      <c r="BI675" s="7"/>
      <c r="BJ675" s="7"/>
      <c r="BK675" s="7"/>
      <c r="BL675" s="7"/>
      <c r="BM675" s="7"/>
      <c r="BN675" s="7"/>
      <c r="BO675" s="7"/>
      <c r="CP675" s="6"/>
    </row>
    <row r="676" spans="3:94" ht="14.25" customHeight="1">
      <c r="C676" s="6"/>
      <c r="D676" s="7"/>
      <c r="E676" s="7"/>
      <c r="AM676" s="7"/>
      <c r="AN676" s="6"/>
      <c r="AO676" s="7"/>
      <c r="AP676" s="7"/>
      <c r="AQ676" s="7"/>
      <c r="AR676" s="7"/>
      <c r="AT676" s="6"/>
      <c r="BH676" s="7"/>
      <c r="BI676" s="7"/>
      <c r="BJ676" s="7"/>
      <c r="BK676" s="7"/>
      <c r="BL676" s="7"/>
      <c r="BM676" s="7"/>
      <c r="BN676" s="7"/>
      <c r="BO676" s="7"/>
      <c r="CP676" s="6"/>
    </row>
    <row r="677" spans="3:94" ht="14.25" customHeight="1">
      <c r="C677" s="6"/>
      <c r="D677" s="7"/>
      <c r="E677" s="7"/>
      <c r="AM677" s="7"/>
      <c r="AN677" s="6"/>
      <c r="AO677" s="7"/>
      <c r="AP677" s="7"/>
      <c r="AQ677" s="7"/>
      <c r="AR677" s="7"/>
      <c r="AT677" s="6"/>
      <c r="BH677" s="7"/>
      <c r="BI677" s="7"/>
      <c r="BJ677" s="7"/>
      <c r="BK677" s="7"/>
      <c r="BL677" s="7"/>
      <c r="BM677" s="7"/>
      <c r="BN677" s="7"/>
      <c r="BO677" s="7"/>
      <c r="CP677" s="6"/>
    </row>
    <row r="678" spans="3:94" ht="14.25" customHeight="1">
      <c r="C678" s="6"/>
      <c r="D678" s="7"/>
      <c r="E678" s="7"/>
      <c r="AM678" s="7"/>
      <c r="AN678" s="6"/>
      <c r="AO678" s="7"/>
      <c r="AP678" s="7"/>
      <c r="AQ678" s="7"/>
      <c r="AR678" s="7"/>
      <c r="AT678" s="6"/>
      <c r="BH678" s="7"/>
      <c r="BI678" s="7"/>
      <c r="BJ678" s="7"/>
      <c r="BK678" s="7"/>
      <c r="BL678" s="7"/>
      <c r="BM678" s="7"/>
      <c r="BN678" s="7"/>
      <c r="BO678" s="7"/>
      <c r="CP678" s="6"/>
    </row>
    <row r="679" spans="3:94" ht="14.25" customHeight="1">
      <c r="C679" s="6"/>
      <c r="D679" s="7"/>
      <c r="E679" s="7"/>
      <c r="AM679" s="7"/>
      <c r="AN679" s="6"/>
      <c r="AO679" s="7"/>
      <c r="AP679" s="7"/>
      <c r="AQ679" s="7"/>
      <c r="AR679" s="7"/>
      <c r="AT679" s="6"/>
      <c r="BH679" s="7"/>
      <c r="BI679" s="7"/>
      <c r="BJ679" s="7"/>
      <c r="BK679" s="7"/>
      <c r="BL679" s="7"/>
      <c r="BM679" s="7"/>
      <c r="BN679" s="7"/>
      <c r="BO679" s="7"/>
      <c r="CP679" s="6"/>
    </row>
    <row r="680" spans="3:94" ht="14.25" customHeight="1">
      <c r="C680" s="6"/>
      <c r="D680" s="7"/>
      <c r="E680" s="7"/>
      <c r="AM680" s="7"/>
      <c r="AN680" s="6"/>
      <c r="AO680" s="7"/>
      <c r="AP680" s="7"/>
      <c r="AQ680" s="7"/>
      <c r="AR680" s="7"/>
      <c r="AT680" s="6"/>
      <c r="BH680" s="7"/>
      <c r="BI680" s="7"/>
      <c r="BJ680" s="7"/>
      <c r="BK680" s="7"/>
      <c r="BL680" s="7"/>
      <c r="BM680" s="7"/>
      <c r="BN680" s="7"/>
      <c r="BO680" s="7"/>
      <c r="CP680" s="6"/>
    </row>
    <row r="681" spans="3:94" ht="14.25" customHeight="1">
      <c r="C681" s="6"/>
      <c r="D681" s="7"/>
      <c r="E681" s="7"/>
      <c r="AM681" s="7"/>
      <c r="AN681" s="6"/>
      <c r="AO681" s="7"/>
      <c r="AP681" s="7"/>
      <c r="AQ681" s="7"/>
      <c r="AR681" s="7"/>
      <c r="AT681" s="6"/>
      <c r="BH681" s="7"/>
      <c r="BI681" s="7"/>
      <c r="BJ681" s="7"/>
      <c r="BK681" s="7"/>
      <c r="BL681" s="7"/>
      <c r="BM681" s="7"/>
      <c r="BN681" s="7"/>
      <c r="BO681" s="7"/>
      <c r="CP681" s="6"/>
    </row>
    <row r="682" spans="3:94" ht="14.25" customHeight="1">
      <c r="C682" s="6"/>
      <c r="D682" s="7"/>
      <c r="E682" s="7"/>
      <c r="AM682" s="7"/>
      <c r="AN682" s="6"/>
      <c r="AO682" s="7"/>
      <c r="AP682" s="7"/>
      <c r="AQ682" s="7"/>
      <c r="AR682" s="7"/>
      <c r="AT682" s="6"/>
      <c r="BH682" s="7"/>
      <c r="BI682" s="7"/>
      <c r="BJ682" s="7"/>
      <c r="BK682" s="7"/>
      <c r="BL682" s="7"/>
      <c r="BM682" s="7"/>
      <c r="BN682" s="7"/>
      <c r="BO682" s="7"/>
      <c r="CP682" s="6"/>
    </row>
    <row r="683" spans="3:94" ht="14.25" customHeight="1">
      <c r="C683" s="6"/>
      <c r="D683" s="7"/>
      <c r="E683" s="7"/>
      <c r="AM683" s="7"/>
      <c r="AN683" s="6"/>
      <c r="AO683" s="7"/>
      <c r="AP683" s="7"/>
      <c r="AQ683" s="7"/>
      <c r="AR683" s="7"/>
      <c r="AT683" s="6"/>
      <c r="BH683" s="7"/>
      <c r="BI683" s="7"/>
      <c r="BJ683" s="7"/>
      <c r="BK683" s="7"/>
      <c r="BL683" s="7"/>
      <c r="BM683" s="7"/>
      <c r="BN683" s="7"/>
      <c r="BO683" s="7"/>
      <c r="CP683" s="6"/>
    </row>
    <row r="684" spans="3:94" ht="14.25" customHeight="1">
      <c r="C684" s="6"/>
      <c r="D684" s="7"/>
      <c r="E684" s="7"/>
      <c r="AM684" s="7"/>
      <c r="AN684" s="6"/>
      <c r="AO684" s="7"/>
      <c r="AP684" s="7"/>
      <c r="AQ684" s="7"/>
      <c r="AR684" s="7"/>
      <c r="AT684" s="6"/>
      <c r="BH684" s="7"/>
      <c r="BI684" s="7"/>
      <c r="BJ684" s="7"/>
      <c r="BK684" s="7"/>
      <c r="BL684" s="7"/>
      <c r="BM684" s="7"/>
      <c r="BN684" s="7"/>
      <c r="BO684" s="7"/>
      <c r="CP684" s="6"/>
    </row>
    <row r="685" spans="3:94" ht="14.25" customHeight="1">
      <c r="C685" s="6"/>
      <c r="D685" s="7"/>
      <c r="E685" s="7"/>
      <c r="AM685" s="7"/>
      <c r="AN685" s="6"/>
      <c r="AO685" s="7"/>
      <c r="AP685" s="7"/>
      <c r="AQ685" s="7"/>
      <c r="AR685" s="7"/>
      <c r="AT685" s="6"/>
      <c r="BH685" s="7"/>
      <c r="BI685" s="7"/>
      <c r="BJ685" s="7"/>
      <c r="BK685" s="7"/>
      <c r="BL685" s="7"/>
      <c r="BM685" s="7"/>
      <c r="BN685" s="7"/>
      <c r="BO685" s="7"/>
      <c r="CP685" s="6"/>
    </row>
    <row r="686" spans="3:94" ht="14.25" customHeight="1">
      <c r="C686" s="6"/>
      <c r="D686" s="7"/>
      <c r="E686" s="7"/>
      <c r="AM686" s="7"/>
      <c r="AN686" s="6"/>
      <c r="AO686" s="7"/>
      <c r="AP686" s="7"/>
      <c r="AQ686" s="7"/>
      <c r="AR686" s="7"/>
      <c r="AT686" s="6"/>
      <c r="BH686" s="7"/>
      <c r="BI686" s="7"/>
      <c r="BJ686" s="7"/>
      <c r="BK686" s="7"/>
      <c r="BL686" s="7"/>
      <c r="BM686" s="7"/>
      <c r="BN686" s="7"/>
      <c r="BO686" s="7"/>
      <c r="CP686" s="6"/>
    </row>
    <row r="687" spans="3:94" ht="14.25" customHeight="1">
      <c r="C687" s="6"/>
      <c r="D687" s="7"/>
      <c r="E687" s="7"/>
      <c r="AM687" s="7"/>
      <c r="AN687" s="6"/>
      <c r="AO687" s="7"/>
      <c r="AP687" s="7"/>
      <c r="AQ687" s="7"/>
      <c r="AR687" s="7"/>
      <c r="AT687" s="6"/>
      <c r="BH687" s="7"/>
      <c r="BI687" s="7"/>
      <c r="BJ687" s="7"/>
      <c r="BK687" s="7"/>
      <c r="BL687" s="7"/>
      <c r="BM687" s="7"/>
      <c r="BN687" s="7"/>
      <c r="BO687" s="7"/>
      <c r="CP687" s="6"/>
    </row>
    <row r="688" spans="3:94" ht="14.25" customHeight="1">
      <c r="C688" s="6"/>
      <c r="D688" s="7"/>
      <c r="E688" s="7"/>
      <c r="AM688" s="7"/>
      <c r="AN688" s="6"/>
      <c r="AO688" s="7"/>
      <c r="AP688" s="7"/>
      <c r="AQ688" s="7"/>
      <c r="AR688" s="7"/>
      <c r="AT688" s="6"/>
      <c r="BH688" s="7"/>
      <c r="BI688" s="7"/>
      <c r="BJ688" s="7"/>
      <c r="BK688" s="7"/>
      <c r="BL688" s="7"/>
      <c r="BM688" s="7"/>
      <c r="BN688" s="7"/>
      <c r="BO688" s="7"/>
      <c r="CP688" s="6"/>
    </row>
    <row r="689" spans="3:94" ht="14.25" customHeight="1">
      <c r="C689" s="6"/>
      <c r="D689" s="7"/>
      <c r="E689" s="7"/>
      <c r="AM689" s="7"/>
      <c r="AN689" s="6"/>
      <c r="AO689" s="7"/>
      <c r="AP689" s="7"/>
      <c r="AQ689" s="7"/>
      <c r="AR689" s="7"/>
      <c r="AT689" s="6"/>
      <c r="BH689" s="7"/>
      <c r="BI689" s="7"/>
      <c r="BJ689" s="7"/>
      <c r="BK689" s="7"/>
      <c r="BL689" s="7"/>
      <c r="BM689" s="7"/>
      <c r="BN689" s="7"/>
      <c r="BO689" s="7"/>
      <c r="CP689" s="6"/>
    </row>
    <row r="690" spans="3:94" ht="14.25" customHeight="1">
      <c r="C690" s="6"/>
      <c r="D690" s="7"/>
      <c r="E690" s="7"/>
      <c r="AM690" s="7"/>
      <c r="AN690" s="6"/>
      <c r="AO690" s="7"/>
      <c r="AP690" s="7"/>
      <c r="AQ690" s="7"/>
      <c r="AR690" s="7"/>
      <c r="AT690" s="6"/>
      <c r="BH690" s="7"/>
      <c r="BI690" s="7"/>
      <c r="BJ690" s="7"/>
      <c r="BK690" s="7"/>
      <c r="BL690" s="7"/>
      <c r="BM690" s="7"/>
      <c r="BN690" s="7"/>
      <c r="BO690" s="7"/>
      <c r="CP690" s="6"/>
    </row>
    <row r="691" spans="3:94" ht="14.25" customHeight="1">
      <c r="C691" s="6"/>
      <c r="D691" s="7"/>
      <c r="E691" s="7"/>
      <c r="AM691" s="7"/>
      <c r="AN691" s="6"/>
      <c r="AO691" s="7"/>
      <c r="AP691" s="7"/>
      <c r="AQ691" s="7"/>
      <c r="AR691" s="7"/>
      <c r="AT691" s="6"/>
      <c r="BH691" s="7"/>
      <c r="BI691" s="7"/>
      <c r="BJ691" s="7"/>
      <c r="BK691" s="7"/>
      <c r="BL691" s="7"/>
      <c r="BM691" s="7"/>
      <c r="BN691" s="7"/>
      <c r="BO691" s="7"/>
      <c r="CP691" s="6"/>
    </row>
    <row r="692" spans="3:94" ht="14.25" customHeight="1">
      <c r="C692" s="6"/>
      <c r="D692" s="7"/>
      <c r="E692" s="7"/>
      <c r="AM692" s="7"/>
      <c r="AN692" s="6"/>
      <c r="AO692" s="7"/>
      <c r="AP692" s="7"/>
      <c r="AQ692" s="7"/>
      <c r="AR692" s="7"/>
      <c r="AT692" s="6"/>
      <c r="BH692" s="7"/>
      <c r="BI692" s="7"/>
      <c r="BJ692" s="7"/>
      <c r="BK692" s="7"/>
      <c r="BL692" s="7"/>
      <c r="BM692" s="7"/>
      <c r="BN692" s="7"/>
      <c r="BO692" s="7"/>
      <c r="CP692" s="6"/>
    </row>
    <row r="693" spans="3:94" ht="14.25" customHeight="1">
      <c r="C693" s="6"/>
      <c r="D693" s="7"/>
      <c r="E693" s="7"/>
      <c r="AM693" s="7"/>
      <c r="AN693" s="6"/>
      <c r="AO693" s="7"/>
      <c r="AP693" s="7"/>
      <c r="AQ693" s="7"/>
      <c r="AR693" s="7"/>
      <c r="AT693" s="6"/>
      <c r="BH693" s="7"/>
      <c r="BI693" s="7"/>
      <c r="BJ693" s="7"/>
      <c r="BK693" s="7"/>
      <c r="BL693" s="7"/>
      <c r="BM693" s="7"/>
      <c r="BN693" s="7"/>
      <c r="BO693" s="7"/>
      <c r="CP693" s="6"/>
    </row>
    <row r="694" spans="3:94" ht="14.25" customHeight="1">
      <c r="C694" s="6"/>
      <c r="D694" s="7"/>
      <c r="E694" s="7"/>
      <c r="AM694" s="7"/>
      <c r="AN694" s="6"/>
      <c r="AO694" s="7"/>
      <c r="AP694" s="7"/>
      <c r="AQ694" s="7"/>
      <c r="AR694" s="7"/>
      <c r="AT694" s="6"/>
      <c r="BH694" s="7"/>
      <c r="BI694" s="7"/>
      <c r="BJ694" s="7"/>
      <c r="BK694" s="7"/>
      <c r="BL694" s="7"/>
      <c r="BM694" s="7"/>
      <c r="BN694" s="7"/>
      <c r="BO694" s="7"/>
      <c r="CP694" s="6"/>
    </row>
    <row r="695" spans="3:94" ht="14.25" customHeight="1">
      <c r="C695" s="6"/>
      <c r="D695" s="7"/>
      <c r="E695" s="7"/>
      <c r="AM695" s="7"/>
      <c r="AN695" s="6"/>
      <c r="AO695" s="7"/>
      <c r="AP695" s="7"/>
      <c r="AQ695" s="7"/>
      <c r="AR695" s="7"/>
      <c r="AT695" s="6"/>
      <c r="BH695" s="7"/>
      <c r="BI695" s="7"/>
      <c r="BJ695" s="7"/>
      <c r="BK695" s="7"/>
      <c r="BL695" s="7"/>
      <c r="BM695" s="7"/>
      <c r="BN695" s="7"/>
      <c r="BO695" s="7"/>
      <c r="CP695" s="6"/>
    </row>
    <row r="696" spans="3:94" ht="14.25" customHeight="1">
      <c r="C696" s="6"/>
      <c r="D696" s="7"/>
      <c r="E696" s="7"/>
      <c r="AM696" s="7"/>
      <c r="AN696" s="6"/>
      <c r="AO696" s="7"/>
      <c r="AP696" s="7"/>
      <c r="AQ696" s="7"/>
      <c r="AR696" s="7"/>
      <c r="AT696" s="6"/>
      <c r="BH696" s="7"/>
      <c r="BI696" s="7"/>
      <c r="BJ696" s="7"/>
      <c r="BK696" s="7"/>
      <c r="BL696" s="7"/>
      <c r="BM696" s="7"/>
      <c r="BN696" s="7"/>
      <c r="BO696" s="7"/>
      <c r="CP696" s="6"/>
    </row>
    <row r="697" spans="3:94" ht="14.25" customHeight="1">
      <c r="C697" s="6"/>
      <c r="D697" s="7"/>
      <c r="E697" s="7"/>
      <c r="AM697" s="7"/>
      <c r="AN697" s="6"/>
      <c r="AO697" s="7"/>
      <c r="AP697" s="7"/>
      <c r="AQ697" s="7"/>
      <c r="AR697" s="7"/>
      <c r="AT697" s="6"/>
      <c r="BH697" s="7"/>
      <c r="BI697" s="7"/>
      <c r="BJ697" s="7"/>
      <c r="BK697" s="7"/>
      <c r="BL697" s="7"/>
      <c r="BM697" s="7"/>
      <c r="BN697" s="7"/>
      <c r="BO697" s="7"/>
      <c r="CP697" s="6"/>
    </row>
    <row r="698" spans="3:94" ht="14.25" customHeight="1">
      <c r="C698" s="6"/>
      <c r="D698" s="7"/>
      <c r="E698" s="7"/>
      <c r="AM698" s="7"/>
      <c r="AN698" s="6"/>
      <c r="AO698" s="7"/>
      <c r="AP698" s="7"/>
      <c r="AQ698" s="7"/>
      <c r="AR698" s="7"/>
      <c r="AT698" s="6"/>
      <c r="BH698" s="7"/>
      <c r="BI698" s="7"/>
      <c r="BJ698" s="7"/>
      <c r="BK698" s="7"/>
      <c r="BL698" s="7"/>
      <c r="BM698" s="7"/>
      <c r="BN698" s="7"/>
      <c r="BO698" s="7"/>
      <c r="CP698" s="6"/>
    </row>
    <row r="699" spans="3:94" ht="14.25" customHeight="1">
      <c r="C699" s="6"/>
      <c r="D699" s="7"/>
      <c r="E699" s="7"/>
      <c r="AM699" s="7"/>
      <c r="AN699" s="6"/>
      <c r="AO699" s="7"/>
      <c r="AP699" s="7"/>
      <c r="AQ699" s="7"/>
      <c r="AR699" s="7"/>
      <c r="AT699" s="6"/>
      <c r="BH699" s="7"/>
      <c r="BI699" s="7"/>
      <c r="BJ699" s="7"/>
      <c r="BK699" s="7"/>
      <c r="BL699" s="7"/>
      <c r="BM699" s="7"/>
      <c r="BN699" s="7"/>
      <c r="BO699" s="7"/>
      <c r="CP699" s="6"/>
    </row>
    <row r="700" spans="3:94" ht="14.25" customHeight="1">
      <c r="C700" s="6"/>
      <c r="D700" s="7"/>
      <c r="E700" s="7"/>
      <c r="AM700" s="7"/>
      <c r="AN700" s="6"/>
      <c r="AO700" s="7"/>
      <c r="AP700" s="7"/>
      <c r="AQ700" s="7"/>
      <c r="AR700" s="7"/>
      <c r="AT700" s="6"/>
      <c r="BH700" s="7"/>
      <c r="BI700" s="7"/>
      <c r="BJ700" s="7"/>
      <c r="BK700" s="7"/>
      <c r="BL700" s="7"/>
      <c r="BM700" s="7"/>
      <c r="BN700" s="7"/>
      <c r="BO700" s="7"/>
      <c r="CP700" s="6"/>
    </row>
    <row r="701" spans="3:94" ht="14.25" customHeight="1">
      <c r="C701" s="6"/>
      <c r="D701" s="7"/>
      <c r="E701" s="7"/>
      <c r="AM701" s="7"/>
      <c r="AN701" s="6"/>
      <c r="AO701" s="7"/>
      <c r="AP701" s="7"/>
      <c r="AQ701" s="7"/>
      <c r="AR701" s="7"/>
      <c r="AT701" s="6"/>
      <c r="BH701" s="7"/>
      <c r="BI701" s="7"/>
      <c r="BJ701" s="7"/>
      <c r="BK701" s="7"/>
      <c r="BL701" s="7"/>
      <c r="BM701" s="7"/>
      <c r="BN701" s="7"/>
      <c r="BO701" s="7"/>
      <c r="CP701" s="6"/>
    </row>
    <row r="702" spans="3:94" ht="14.25" customHeight="1">
      <c r="C702" s="6"/>
      <c r="D702" s="7"/>
      <c r="E702" s="7"/>
      <c r="AM702" s="7"/>
      <c r="AN702" s="6"/>
      <c r="AO702" s="7"/>
      <c r="AP702" s="7"/>
      <c r="AQ702" s="7"/>
      <c r="AR702" s="7"/>
      <c r="AT702" s="6"/>
      <c r="BH702" s="7"/>
      <c r="BI702" s="7"/>
      <c r="BJ702" s="7"/>
      <c r="BK702" s="7"/>
      <c r="BL702" s="7"/>
      <c r="BM702" s="7"/>
      <c r="BN702" s="7"/>
      <c r="BO702" s="7"/>
      <c r="CP702" s="6"/>
    </row>
    <row r="703" spans="3:94" ht="14.25" customHeight="1">
      <c r="C703" s="6"/>
      <c r="D703" s="7"/>
      <c r="E703" s="7"/>
      <c r="AM703" s="7"/>
      <c r="AN703" s="6"/>
      <c r="AO703" s="7"/>
      <c r="AP703" s="7"/>
      <c r="AQ703" s="7"/>
      <c r="AR703" s="7"/>
      <c r="AT703" s="6"/>
      <c r="BH703" s="7"/>
      <c r="BI703" s="7"/>
      <c r="BJ703" s="7"/>
      <c r="BK703" s="7"/>
      <c r="BL703" s="7"/>
      <c r="BM703" s="7"/>
      <c r="BN703" s="7"/>
      <c r="BO703" s="7"/>
      <c r="CP703" s="6"/>
    </row>
    <row r="704" spans="3:94" ht="14.25" customHeight="1">
      <c r="C704" s="6"/>
      <c r="D704" s="7"/>
      <c r="E704" s="7"/>
      <c r="AM704" s="7"/>
      <c r="AN704" s="6"/>
      <c r="AO704" s="7"/>
      <c r="AP704" s="7"/>
      <c r="AQ704" s="7"/>
      <c r="AR704" s="7"/>
      <c r="AT704" s="6"/>
      <c r="BH704" s="7"/>
      <c r="BI704" s="7"/>
      <c r="BJ704" s="7"/>
      <c r="BK704" s="7"/>
      <c r="BL704" s="7"/>
      <c r="BM704" s="7"/>
      <c r="BN704" s="7"/>
      <c r="BO704" s="7"/>
      <c r="CP704" s="6"/>
    </row>
    <row r="705" spans="3:94" ht="14.25" customHeight="1">
      <c r="C705" s="6"/>
      <c r="D705" s="7"/>
      <c r="E705" s="7"/>
      <c r="AM705" s="7"/>
      <c r="AN705" s="6"/>
      <c r="AO705" s="7"/>
      <c r="AP705" s="7"/>
      <c r="AQ705" s="7"/>
      <c r="AR705" s="7"/>
      <c r="AT705" s="6"/>
      <c r="BH705" s="7"/>
      <c r="BI705" s="7"/>
      <c r="BJ705" s="7"/>
      <c r="BK705" s="7"/>
      <c r="BL705" s="7"/>
      <c r="BM705" s="7"/>
      <c r="BN705" s="7"/>
      <c r="BO705" s="7"/>
      <c r="CP705" s="6"/>
    </row>
    <row r="706" spans="3:94" ht="14.25" customHeight="1">
      <c r="C706" s="6"/>
      <c r="D706" s="7"/>
      <c r="E706" s="7"/>
      <c r="AM706" s="7"/>
      <c r="AN706" s="6"/>
      <c r="AO706" s="7"/>
      <c r="AP706" s="7"/>
      <c r="AQ706" s="7"/>
      <c r="AR706" s="7"/>
      <c r="AT706" s="6"/>
      <c r="BH706" s="7"/>
      <c r="BI706" s="7"/>
      <c r="BJ706" s="7"/>
      <c r="BK706" s="7"/>
      <c r="BL706" s="7"/>
      <c r="BM706" s="7"/>
      <c r="BN706" s="7"/>
      <c r="BO706" s="7"/>
      <c r="CP706" s="6"/>
    </row>
    <row r="707" spans="3:94" ht="14.25" customHeight="1">
      <c r="C707" s="6"/>
      <c r="D707" s="7"/>
      <c r="E707" s="7"/>
      <c r="AM707" s="7"/>
      <c r="AN707" s="6"/>
      <c r="AO707" s="7"/>
      <c r="AP707" s="7"/>
      <c r="AQ707" s="7"/>
      <c r="AR707" s="7"/>
      <c r="AT707" s="6"/>
      <c r="BH707" s="7"/>
      <c r="BI707" s="7"/>
      <c r="BJ707" s="7"/>
      <c r="BK707" s="7"/>
      <c r="BL707" s="7"/>
      <c r="BM707" s="7"/>
      <c r="BN707" s="7"/>
      <c r="BO707" s="7"/>
      <c r="CP707" s="6"/>
    </row>
    <row r="708" spans="3:94" ht="14.25" customHeight="1">
      <c r="C708" s="6"/>
      <c r="D708" s="7"/>
      <c r="E708" s="7"/>
      <c r="AM708" s="7"/>
      <c r="AN708" s="6"/>
      <c r="AO708" s="7"/>
      <c r="AP708" s="7"/>
      <c r="AQ708" s="7"/>
      <c r="AR708" s="7"/>
      <c r="AT708" s="6"/>
      <c r="BH708" s="7"/>
      <c r="BI708" s="7"/>
      <c r="BJ708" s="7"/>
      <c r="BK708" s="7"/>
      <c r="BL708" s="7"/>
      <c r="BM708" s="7"/>
      <c r="BN708" s="7"/>
      <c r="BO708" s="7"/>
      <c r="CP708" s="6"/>
    </row>
    <row r="709" spans="3:94" ht="14.25" customHeight="1">
      <c r="C709" s="6"/>
      <c r="D709" s="7"/>
      <c r="E709" s="7"/>
      <c r="AM709" s="7"/>
      <c r="AN709" s="6"/>
      <c r="AO709" s="7"/>
      <c r="AP709" s="7"/>
      <c r="AQ709" s="7"/>
      <c r="AR709" s="7"/>
      <c r="AT709" s="6"/>
      <c r="BH709" s="7"/>
      <c r="BI709" s="7"/>
      <c r="BJ709" s="7"/>
      <c r="BK709" s="7"/>
      <c r="BL709" s="7"/>
      <c r="BM709" s="7"/>
      <c r="BN709" s="7"/>
      <c r="BO709" s="7"/>
      <c r="CP709" s="6"/>
    </row>
    <row r="710" spans="3:94" ht="14.25" customHeight="1">
      <c r="C710" s="6"/>
      <c r="D710" s="7"/>
      <c r="E710" s="7"/>
      <c r="AM710" s="7"/>
      <c r="AN710" s="6"/>
      <c r="AO710" s="7"/>
      <c r="AP710" s="7"/>
      <c r="AQ710" s="7"/>
      <c r="AR710" s="7"/>
      <c r="AT710" s="6"/>
      <c r="BH710" s="7"/>
      <c r="BI710" s="7"/>
      <c r="BJ710" s="7"/>
      <c r="BK710" s="7"/>
      <c r="BL710" s="7"/>
      <c r="BM710" s="7"/>
      <c r="BN710" s="7"/>
      <c r="BO710" s="7"/>
      <c r="CP710" s="6"/>
    </row>
    <row r="711" spans="3:94" ht="14.25" customHeight="1">
      <c r="C711" s="6"/>
      <c r="D711" s="7"/>
      <c r="E711" s="7"/>
      <c r="AM711" s="7"/>
      <c r="AN711" s="6"/>
      <c r="AO711" s="7"/>
      <c r="AP711" s="7"/>
      <c r="AQ711" s="7"/>
      <c r="AR711" s="7"/>
      <c r="AT711" s="6"/>
      <c r="BH711" s="7"/>
      <c r="BI711" s="7"/>
      <c r="BJ711" s="7"/>
      <c r="BK711" s="7"/>
      <c r="BL711" s="7"/>
      <c r="BM711" s="7"/>
      <c r="BN711" s="7"/>
      <c r="BO711" s="7"/>
      <c r="CP711" s="6"/>
    </row>
    <row r="712" spans="3:94" ht="14.25" customHeight="1">
      <c r="C712" s="6"/>
      <c r="D712" s="7"/>
      <c r="E712" s="7"/>
      <c r="AM712" s="7"/>
      <c r="AN712" s="6"/>
      <c r="AO712" s="7"/>
      <c r="AP712" s="7"/>
      <c r="AQ712" s="7"/>
      <c r="AR712" s="7"/>
      <c r="AT712" s="6"/>
      <c r="BH712" s="7"/>
      <c r="BI712" s="7"/>
      <c r="BJ712" s="7"/>
      <c r="BK712" s="7"/>
      <c r="BL712" s="7"/>
      <c r="BM712" s="7"/>
      <c r="BN712" s="7"/>
      <c r="BO712" s="7"/>
      <c r="CP712" s="6"/>
    </row>
    <row r="713" spans="3:94" ht="14.25" customHeight="1">
      <c r="C713" s="6"/>
      <c r="D713" s="7"/>
      <c r="E713" s="7"/>
      <c r="AM713" s="7"/>
      <c r="AN713" s="6"/>
      <c r="AO713" s="7"/>
      <c r="AP713" s="7"/>
      <c r="AQ713" s="7"/>
      <c r="AR713" s="7"/>
      <c r="AT713" s="6"/>
      <c r="BH713" s="7"/>
      <c r="BI713" s="7"/>
      <c r="BJ713" s="7"/>
      <c r="BK713" s="7"/>
      <c r="BL713" s="7"/>
      <c r="BM713" s="7"/>
      <c r="BN713" s="7"/>
      <c r="BO713" s="7"/>
      <c r="CP713" s="6"/>
    </row>
    <row r="714" spans="3:94" ht="14.25" customHeight="1">
      <c r="C714" s="6"/>
      <c r="D714" s="7"/>
      <c r="E714" s="7"/>
      <c r="AM714" s="7"/>
      <c r="AN714" s="6"/>
      <c r="AO714" s="7"/>
      <c r="AP714" s="7"/>
      <c r="AQ714" s="7"/>
      <c r="AR714" s="7"/>
      <c r="AT714" s="6"/>
      <c r="BH714" s="7"/>
      <c r="BI714" s="7"/>
      <c r="BJ714" s="7"/>
      <c r="BK714" s="7"/>
      <c r="BL714" s="7"/>
      <c r="BM714" s="7"/>
      <c r="BN714" s="7"/>
      <c r="BO714" s="7"/>
      <c r="CP714" s="6"/>
    </row>
    <row r="715" spans="3:94" ht="14.25" customHeight="1">
      <c r="C715" s="6"/>
      <c r="D715" s="7"/>
      <c r="E715" s="7"/>
      <c r="AM715" s="7"/>
      <c r="AN715" s="6"/>
      <c r="AO715" s="7"/>
      <c r="AP715" s="7"/>
      <c r="AQ715" s="7"/>
      <c r="AR715" s="7"/>
      <c r="AT715" s="6"/>
      <c r="BH715" s="7"/>
      <c r="BI715" s="7"/>
      <c r="BJ715" s="7"/>
      <c r="BK715" s="7"/>
      <c r="BL715" s="7"/>
      <c r="BM715" s="7"/>
      <c r="BN715" s="7"/>
      <c r="BO715" s="7"/>
      <c r="CP715" s="6"/>
    </row>
    <row r="716" spans="3:94" ht="14.25" customHeight="1">
      <c r="C716" s="6"/>
      <c r="D716" s="7"/>
      <c r="E716" s="7"/>
      <c r="AM716" s="7"/>
      <c r="AN716" s="6"/>
      <c r="AO716" s="7"/>
      <c r="AP716" s="7"/>
      <c r="AQ716" s="7"/>
      <c r="AR716" s="7"/>
      <c r="AT716" s="6"/>
      <c r="BH716" s="7"/>
      <c r="BI716" s="7"/>
      <c r="BJ716" s="7"/>
      <c r="BK716" s="7"/>
      <c r="BL716" s="7"/>
      <c r="BM716" s="7"/>
      <c r="BN716" s="7"/>
      <c r="BO716" s="7"/>
      <c r="CP716" s="6"/>
    </row>
    <row r="717" spans="3:94" ht="14.25" customHeight="1">
      <c r="C717" s="6"/>
      <c r="D717" s="7"/>
      <c r="E717" s="7"/>
      <c r="AM717" s="7"/>
      <c r="AN717" s="6"/>
      <c r="AO717" s="7"/>
      <c r="AP717" s="7"/>
      <c r="AQ717" s="7"/>
      <c r="AR717" s="7"/>
      <c r="AT717" s="6"/>
      <c r="BH717" s="7"/>
      <c r="BI717" s="7"/>
      <c r="BJ717" s="7"/>
      <c r="BK717" s="7"/>
      <c r="BL717" s="7"/>
      <c r="BM717" s="7"/>
      <c r="BN717" s="7"/>
      <c r="BO717" s="7"/>
      <c r="CP717" s="6"/>
    </row>
    <row r="718" spans="3:94" ht="14.25" customHeight="1">
      <c r="C718" s="6"/>
      <c r="D718" s="7"/>
      <c r="E718" s="7"/>
      <c r="AM718" s="7"/>
      <c r="AN718" s="6"/>
      <c r="AO718" s="7"/>
      <c r="AP718" s="7"/>
      <c r="AQ718" s="7"/>
      <c r="AR718" s="7"/>
      <c r="AT718" s="6"/>
      <c r="BH718" s="7"/>
      <c r="BI718" s="7"/>
      <c r="BJ718" s="7"/>
      <c r="BK718" s="7"/>
      <c r="BL718" s="7"/>
      <c r="BM718" s="7"/>
      <c r="BN718" s="7"/>
      <c r="BO718" s="7"/>
      <c r="CP718" s="6"/>
    </row>
    <row r="719" spans="3:94" ht="14.25" customHeight="1">
      <c r="C719" s="6"/>
      <c r="D719" s="7"/>
      <c r="E719" s="7"/>
      <c r="AM719" s="7"/>
      <c r="AN719" s="6"/>
      <c r="AO719" s="7"/>
      <c r="AP719" s="7"/>
      <c r="AQ719" s="7"/>
      <c r="AR719" s="7"/>
      <c r="AT719" s="6"/>
      <c r="BH719" s="7"/>
      <c r="BI719" s="7"/>
      <c r="BJ719" s="7"/>
      <c r="BK719" s="7"/>
      <c r="BL719" s="7"/>
      <c r="BM719" s="7"/>
      <c r="BN719" s="7"/>
      <c r="BO719" s="7"/>
      <c r="CP719" s="6"/>
    </row>
    <row r="720" spans="3:94" ht="14.25" customHeight="1">
      <c r="C720" s="6"/>
      <c r="D720" s="7"/>
      <c r="E720" s="7"/>
      <c r="AM720" s="7"/>
      <c r="AN720" s="6"/>
      <c r="AO720" s="7"/>
      <c r="AP720" s="7"/>
      <c r="AQ720" s="7"/>
      <c r="AR720" s="7"/>
      <c r="AT720" s="6"/>
      <c r="BH720" s="7"/>
      <c r="BI720" s="7"/>
      <c r="BJ720" s="7"/>
      <c r="BK720" s="7"/>
      <c r="BL720" s="7"/>
      <c r="BM720" s="7"/>
      <c r="BN720" s="7"/>
      <c r="BO720" s="7"/>
      <c r="CP720" s="6"/>
    </row>
    <row r="721" spans="3:94" ht="14.25" customHeight="1">
      <c r="C721" s="6"/>
      <c r="D721" s="7"/>
      <c r="E721" s="7"/>
      <c r="AM721" s="7"/>
      <c r="AN721" s="6"/>
      <c r="AO721" s="7"/>
      <c r="AP721" s="7"/>
      <c r="AQ721" s="7"/>
      <c r="AR721" s="7"/>
      <c r="AT721" s="6"/>
      <c r="BH721" s="7"/>
      <c r="BI721" s="7"/>
      <c r="BJ721" s="7"/>
      <c r="BK721" s="7"/>
      <c r="BL721" s="7"/>
      <c r="BM721" s="7"/>
      <c r="BN721" s="7"/>
      <c r="BO721" s="7"/>
      <c r="CP721" s="6"/>
    </row>
    <row r="722" spans="3:94" ht="14.25" customHeight="1">
      <c r="C722" s="6"/>
      <c r="D722" s="7"/>
      <c r="E722" s="7"/>
      <c r="AM722" s="7"/>
      <c r="AN722" s="6"/>
      <c r="AO722" s="7"/>
      <c r="AP722" s="7"/>
      <c r="AQ722" s="7"/>
      <c r="AR722" s="7"/>
      <c r="AT722" s="6"/>
      <c r="BH722" s="7"/>
      <c r="BI722" s="7"/>
      <c r="BJ722" s="7"/>
      <c r="BK722" s="7"/>
      <c r="BL722" s="7"/>
      <c r="BM722" s="7"/>
      <c r="BN722" s="7"/>
      <c r="BO722" s="7"/>
      <c r="CP722" s="6"/>
    </row>
    <row r="723" spans="3:94" ht="14.25" customHeight="1">
      <c r="C723" s="6"/>
      <c r="D723" s="7"/>
      <c r="E723" s="7"/>
      <c r="AM723" s="7"/>
      <c r="AN723" s="6"/>
      <c r="AO723" s="7"/>
      <c r="AP723" s="7"/>
      <c r="AQ723" s="7"/>
      <c r="AR723" s="7"/>
      <c r="AT723" s="6"/>
      <c r="BH723" s="7"/>
      <c r="BI723" s="7"/>
      <c r="BJ723" s="7"/>
      <c r="BK723" s="7"/>
      <c r="BL723" s="7"/>
      <c r="BM723" s="7"/>
      <c r="BN723" s="7"/>
      <c r="BO723" s="7"/>
      <c r="CP723" s="6"/>
    </row>
    <row r="724" spans="3:94" ht="14.25" customHeight="1">
      <c r="C724" s="6"/>
      <c r="D724" s="7"/>
      <c r="E724" s="7"/>
      <c r="AM724" s="7"/>
      <c r="AN724" s="6"/>
      <c r="AO724" s="7"/>
      <c r="AP724" s="7"/>
      <c r="AQ724" s="7"/>
      <c r="AR724" s="7"/>
      <c r="AT724" s="6"/>
      <c r="BH724" s="7"/>
      <c r="BI724" s="7"/>
      <c r="BJ724" s="7"/>
      <c r="BK724" s="7"/>
      <c r="BL724" s="7"/>
      <c r="BM724" s="7"/>
      <c r="BN724" s="7"/>
      <c r="BO724" s="7"/>
      <c r="CP724" s="6"/>
    </row>
    <row r="725" spans="3:94" ht="14.25" customHeight="1">
      <c r="C725" s="6"/>
      <c r="D725" s="7"/>
      <c r="E725" s="7"/>
      <c r="AM725" s="7"/>
      <c r="AN725" s="6"/>
      <c r="AO725" s="7"/>
      <c r="AP725" s="7"/>
      <c r="AQ725" s="7"/>
      <c r="AR725" s="7"/>
      <c r="AT725" s="6"/>
      <c r="BH725" s="7"/>
      <c r="BI725" s="7"/>
      <c r="BJ725" s="7"/>
      <c r="BK725" s="7"/>
      <c r="BL725" s="7"/>
      <c r="BM725" s="7"/>
      <c r="BN725" s="7"/>
      <c r="BO725" s="7"/>
      <c r="CP725" s="6"/>
    </row>
    <row r="726" spans="3:94" ht="14.25" customHeight="1">
      <c r="C726" s="6"/>
      <c r="D726" s="7"/>
      <c r="E726" s="7"/>
      <c r="AM726" s="7"/>
      <c r="AN726" s="6"/>
      <c r="AO726" s="7"/>
      <c r="AP726" s="7"/>
      <c r="AQ726" s="7"/>
      <c r="AR726" s="7"/>
      <c r="AT726" s="6"/>
      <c r="BH726" s="7"/>
      <c r="BI726" s="7"/>
      <c r="BJ726" s="7"/>
      <c r="BK726" s="7"/>
      <c r="BL726" s="7"/>
      <c r="BM726" s="7"/>
      <c r="BN726" s="7"/>
      <c r="BO726" s="7"/>
      <c r="CP726" s="6"/>
    </row>
    <row r="727" spans="3:94" ht="14.25" customHeight="1">
      <c r="C727" s="6"/>
      <c r="D727" s="7"/>
      <c r="E727" s="7"/>
      <c r="AM727" s="7"/>
      <c r="AN727" s="6"/>
      <c r="AO727" s="7"/>
      <c r="AP727" s="7"/>
      <c r="AQ727" s="7"/>
      <c r="AR727" s="7"/>
      <c r="AT727" s="6"/>
      <c r="BH727" s="7"/>
      <c r="BI727" s="7"/>
      <c r="BJ727" s="7"/>
      <c r="BK727" s="7"/>
      <c r="BL727" s="7"/>
      <c r="BM727" s="7"/>
      <c r="BN727" s="7"/>
      <c r="BO727" s="7"/>
      <c r="CP727" s="6"/>
    </row>
    <row r="728" spans="3:94" ht="14.25" customHeight="1">
      <c r="C728" s="6"/>
      <c r="D728" s="7"/>
      <c r="E728" s="7"/>
      <c r="AM728" s="7"/>
      <c r="AN728" s="6"/>
      <c r="AO728" s="7"/>
      <c r="AP728" s="7"/>
      <c r="AQ728" s="7"/>
      <c r="AR728" s="7"/>
      <c r="AT728" s="6"/>
      <c r="BH728" s="7"/>
      <c r="BI728" s="7"/>
      <c r="BJ728" s="7"/>
      <c r="BK728" s="7"/>
      <c r="BL728" s="7"/>
      <c r="BM728" s="7"/>
      <c r="BN728" s="7"/>
      <c r="BO728" s="7"/>
      <c r="CP728" s="6"/>
    </row>
    <row r="729" spans="3:94" ht="14.25" customHeight="1">
      <c r="C729" s="6"/>
      <c r="D729" s="7"/>
      <c r="E729" s="7"/>
      <c r="AM729" s="7"/>
      <c r="AN729" s="6"/>
      <c r="AO729" s="7"/>
      <c r="AP729" s="7"/>
      <c r="AQ729" s="7"/>
      <c r="AR729" s="7"/>
      <c r="AT729" s="6"/>
      <c r="BH729" s="7"/>
      <c r="BI729" s="7"/>
      <c r="BJ729" s="7"/>
      <c r="BK729" s="7"/>
      <c r="BL729" s="7"/>
      <c r="BM729" s="7"/>
      <c r="BN729" s="7"/>
      <c r="BO729" s="7"/>
      <c r="CP729" s="6"/>
    </row>
    <row r="730" spans="3:94" ht="14.25" customHeight="1">
      <c r="C730" s="6"/>
      <c r="D730" s="7"/>
      <c r="E730" s="7"/>
      <c r="AM730" s="7"/>
      <c r="AN730" s="6"/>
      <c r="AO730" s="7"/>
      <c r="AP730" s="7"/>
      <c r="AQ730" s="7"/>
      <c r="AR730" s="7"/>
      <c r="AT730" s="6"/>
      <c r="BH730" s="7"/>
      <c r="BI730" s="7"/>
      <c r="BJ730" s="7"/>
      <c r="BK730" s="7"/>
      <c r="BL730" s="7"/>
      <c r="BM730" s="7"/>
      <c r="BN730" s="7"/>
      <c r="BO730" s="7"/>
      <c r="CP730" s="6"/>
    </row>
    <row r="731" spans="3:94" ht="14.25" customHeight="1">
      <c r="C731" s="6"/>
      <c r="D731" s="7"/>
      <c r="E731" s="7"/>
      <c r="AM731" s="7"/>
      <c r="AN731" s="6"/>
      <c r="AO731" s="7"/>
      <c r="AP731" s="7"/>
      <c r="AQ731" s="7"/>
      <c r="AR731" s="7"/>
      <c r="AT731" s="6"/>
      <c r="BH731" s="7"/>
      <c r="BI731" s="7"/>
      <c r="BJ731" s="7"/>
      <c r="BK731" s="7"/>
      <c r="BL731" s="7"/>
      <c r="BM731" s="7"/>
      <c r="BN731" s="7"/>
      <c r="BO731" s="7"/>
      <c r="CP731" s="6"/>
    </row>
    <row r="732" spans="3:94" ht="14.25" customHeight="1">
      <c r="C732" s="6"/>
      <c r="D732" s="7"/>
      <c r="E732" s="7"/>
      <c r="AM732" s="7"/>
      <c r="AN732" s="6"/>
      <c r="AO732" s="7"/>
      <c r="AP732" s="7"/>
      <c r="AQ732" s="7"/>
      <c r="AR732" s="7"/>
      <c r="AT732" s="6"/>
      <c r="BH732" s="7"/>
      <c r="BI732" s="7"/>
      <c r="BJ732" s="7"/>
      <c r="BK732" s="7"/>
      <c r="BL732" s="7"/>
      <c r="BM732" s="7"/>
      <c r="BN732" s="7"/>
      <c r="BO732" s="7"/>
      <c r="CP732" s="6"/>
    </row>
    <row r="733" spans="3:94" ht="14.25" customHeight="1">
      <c r="C733" s="6"/>
      <c r="D733" s="7"/>
      <c r="E733" s="7"/>
      <c r="AM733" s="7"/>
      <c r="AN733" s="6"/>
      <c r="AO733" s="7"/>
      <c r="AP733" s="7"/>
      <c r="AQ733" s="7"/>
      <c r="AR733" s="7"/>
      <c r="AT733" s="6"/>
      <c r="BH733" s="7"/>
      <c r="BI733" s="7"/>
      <c r="BJ733" s="7"/>
      <c r="BK733" s="7"/>
      <c r="BL733" s="7"/>
      <c r="BM733" s="7"/>
      <c r="BN733" s="7"/>
      <c r="BO733" s="7"/>
      <c r="CP733" s="6"/>
    </row>
    <row r="734" spans="3:94" ht="14.25" customHeight="1">
      <c r="C734" s="6"/>
      <c r="D734" s="7"/>
      <c r="E734" s="7"/>
      <c r="AM734" s="7"/>
      <c r="AN734" s="6"/>
      <c r="AO734" s="7"/>
      <c r="AP734" s="7"/>
      <c r="AQ734" s="7"/>
      <c r="AR734" s="7"/>
      <c r="AT734" s="6"/>
      <c r="BH734" s="7"/>
      <c r="BI734" s="7"/>
      <c r="BJ734" s="7"/>
      <c r="BK734" s="7"/>
      <c r="BL734" s="7"/>
      <c r="BM734" s="7"/>
      <c r="BN734" s="7"/>
      <c r="BO734" s="7"/>
      <c r="CP734" s="6"/>
    </row>
    <row r="735" spans="3:94" ht="14.25" customHeight="1">
      <c r="C735" s="6"/>
      <c r="D735" s="7"/>
      <c r="E735" s="7"/>
      <c r="AM735" s="7"/>
      <c r="AN735" s="6"/>
      <c r="AO735" s="7"/>
      <c r="AP735" s="7"/>
      <c r="AQ735" s="7"/>
      <c r="AR735" s="7"/>
      <c r="AT735" s="6"/>
      <c r="BH735" s="7"/>
      <c r="BI735" s="7"/>
      <c r="BJ735" s="7"/>
      <c r="BK735" s="7"/>
      <c r="BL735" s="7"/>
      <c r="BM735" s="7"/>
      <c r="BN735" s="7"/>
      <c r="BO735" s="7"/>
      <c r="CP735" s="6"/>
    </row>
    <row r="736" spans="3:94" ht="14.25" customHeight="1">
      <c r="C736" s="6"/>
      <c r="D736" s="7"/>
      <c r="E736" s="7"/>
      <c r="AM736" s="7"/>
      <c r="AN736" s="6"/>
      <c r="AO736" s="7"/>
      <c r="AP736" s="7"/>
      <c r="AQ736" s="7"/>
      <c r="AR736" s="7"/>
      <c r="AT736" s="6"/>
      <c r="BH736" s="7"/>
      <c r="BI736" s="7"/>
      <c r="BJ736" s="7"/>
      <c r="BK736" s="7"/>
      <c r="BL736" s="7"/>
      <c r="BM736" s="7"/>
      <c r="BN736" s="7"/>
      <c r="BO736" s="7"/>
      <c r="CP736" s="6"/>
    </row>
    <row r="737" spans="3:94" ht="14.25" customHeight="1">
      <c r="C737" s="6"/>
      <c r="D737" s="7"/>
      <c r="E737" s="7"/>
      <c r="AM737" s="7"/>
      <c r="AN737" s="6"/>
      <c r="AO737" s="7"/>
      <c r="AP737" s="7"/>
      <c r="AQ737" s="7"/>
      <c r="AR737" s="7"/>
      <c r="AT737" s="6"/>
      <c r="BH737" s="7"/>
      <c r="BI737" s="7"/>
      <c r="BJ737" s="7"/>
      <c r="BK737" s="7"/>
      <c r="BL737" s="7"/>
      <c r="BM737" s="7"/>
      <c r="BN737" s="7"/>
      <c r="BO737" s="7"/>
      <c r="CP737" s="6"/>
    </row>
    <row r="738" spans="3:94" ht="14.25" customHeight="1">
      <c r="C738" s="6"/>
      <c r="D738" s="7"/>
      <c r="E738" s="7"/>
      <c r="AM738" s="7"/>
      <c r="AN738" s="6"/>
      <c r="AO738" s="7"/>
      <c r="AP738" s="7"/>
      <c r="AQ738" s="7"/>
      <c r="AR738" s="7"/>
      <c r="AT738" s="6"/>
      <c r="BH738" s="7"/>
      <c r="BI738" s="7"/>
      <c r="BJ738" s="7"/>
      <c r="BK738" s="7"/>
      <c r="BL738" s="7"/>
      <c r="BM738" s="7"/>
      <c r="BN738" s="7"/>
      <c r="BO738" s="7"/>
      <c r="CP738" s="6"/>
    </row>
    <row r="739" spans="3:94" ht="14.25" customHeight="1">
      <c r="C739" s="6"/>
      <c r="D739" s="7"/>
      <c r="E739" s="7"/>
      <c r="AM739" s="7"/>
      <c r="AN739" s="6"/>
      <c r="AO739" s="7"/>
      <c r="AP739" s="7"/>
      <c r="AQ739" s="7"/>
      <c r="AR739" s="7"/>
      <c r="AT739" s="6"/>
      <c r="BH739" s="7"/>
      <c r="BI739" s="7"/>
      <c r="BJ739" s="7"/>
      <c r="BK739" s="7"/>
      <c r="BL739" s="7"/>
      <c r="BM739" s="7"/>
      <c r="BN739" s="7"/>
      <c r="BO739" s="7"/>
      <c r="CP739" s="6"/>
    </row>
    <row r="740" spans="3:94" ht="14.25" customHeight="1">
      <c r="C740" s="6"/>
      <c r="D740" s="7"/>
      <c r="E740" s="7"/>
      <c r="AM740" s="7"/>
      <c r="AN740" s="6"/>
      <c r="AO740" s="7"/>
      <c r="AP740" s="7"/>
      <c r="AQ740" s="7"/>
      <c r="AR740" s="7"/>
      <c r="AT740" s="6"/>
      <c r="BH740" s="7"/>
      <c r="BI740" s="7"/>
      <c r="BJ740" s="7"/>
      <c r="BK740" s="7"/>
      <c r="BL740" s="7"/>
      <c r="BM740" s="7"/>
      <c r="BN740" s="7"/>
      <c r="BO740" s="7"/>
      <c r="CP740" s="6"/>
    </row>
    <row r="741" spans="3:94" ht="14.25" customHeight="1">
      <c r="C741" s="6"/>
      <c r="D741" s="7"/>
      <c r="E741" s="7"/>
      <c r="AM741" s="7"/>
      <c r="AN741" s="6"/>
      <c r="AO741" s="7"/>
      <c r="AP741" s="7"/>
      <c r="AQ741" s="7"/>
      <c r="AR741" s="7"/>
      <c r="AT741" s="6"/>
      <c r="BH741" s="7"/>
      <c r="BI741" s="7"/>
      <c r="BJ741" s="7"/>
      <c r="BK741" s="7"/>
      <c r="BL741" s="7"/>
      <c r="BM741" s="7"/>
      <c r="BN741" s="7"/>
      <c r="BO741" s="7"/>
      <c r="CP741" s="6"/>
    </row>
    <row r="742" spans="3:94" ht="14.25" customHeight="1">
      <c r="C742" s="6"/>
      <c r="D742" s="7"/>
      <c r="E742" s="7"/>
      <c r="AM742" s="7"/>
      <c r="AN742" s="6"/>
      <c r="AO742" s="7"/>
      <c r="AP742" s="7"/>
      <c r="AQ742" s="7"/>
      <c r="AR742" s="7"/>
      <c r="AT742" s="6"/>
      <c r="BH742" s="7"/>
      <c r="BI742" s="7"/>
      <c r="BJ742" s="7"/>
      <c r="BK742" s="7"/>
      <c r="BL742" s="7"/>
      <c r="BM742" s="7"/>
      <c r="BN742" s="7"/>
      <c r="BO742" s="7"/>
      <c r="CP742" s="6"/>
    </row>
    <row r="743" spans="3:94" ht="14.25" customHeight="1">
      <c r="C743" s="6"/>
      <c r="D743" s="7"/>
      <c r="E743" s="7"/>
      <c r="AM743" s="7"/>
      <c r="AN743" s="6"/>
      <c r="AO743" s="7"/>
      <c r="AP743" s="7"/>
      <c r="AQ743" s="7"/>
      <c r="AR743" s="7"/>
      <c r="AT743" s="6"/>
      <c r="BH743" s="7"/>
      <c r="BI743" s="7"/>
      <c r="BJ743" s="7"/>
      <c r="BK743" s="7"/>
      <c r="BL743" s="7"/>
      <c r="BM743" s="7"/>
      <c r="BN743" s="7"/>
      <c r="BO743" s="7"/>
      <c r="CP743" s="6"/>
    </row>
    <row r="744" spans="3:94" ht="14.25" customHeight="1">
      <c r="C744" s="6"/>
      <c r="D744" s="7"/>
      <c r="E744" s="7"/>
      <c r="AM744" s="7"/>
      <c r="AN744" s="6"/>
      <c r="AO744" s="7"/>
      <c r="AP744" s="7"/>
      <c r="AQ744" s="7"/>
      <c r="AR744" s="7"/>
      <c r="AT744" s="6"/>
      <c r="BH744" s="7"/>
      <c r="BI744" s="7"/>
      <c r="BJ744" s="7"/>
      <c r="BK744" s="7"/>
      <c r="BL744" s="7"/>
      <c r="BM744" s="7"/>
      <c r="BN744" s="7"/>
      <c r="BO744" s="7"/>
      <c r="CP744" s="6"/>
    </row>
    <row r="745" spans="3:94" ht="14.25" customHeight="1">
      <c r="C745" s="6"/>
      <c r="D745" s="7"/>
      <c r="E745" s="7"/>
      <c r="AM745" s="7"/>
      <c r="AN745" s="6"/>
      <c r="AO745" s="7"/>
      <c r="AP745" s="7"/>
      <c r="AQ745" s="7"/>
      <c r="AR745" s="7"/>
      <c r="AT745" s="6"/>
      <c r="BH745" s="7"/>
      <c r="BI745" s="7"/>
      <c r="BJ745" s="7"/>
      <c r="BK745" s="7"/>
      <c r="BL745" s="7"/>
      <c r="BM745" s="7"/>
      <c r="BN745" s="7"/>
      <c r="BO745" s="7"/>
      <c r="CP745" s="6"/>
    </row>
    <row r="746" spans="3:94" ht="14.25" customHeight="1">
      <c r="C746" s="6"/>
      <c r="D746" s="7"/>
      <c r="E746" s="7"/>
      <c r="AM746" s="7"/>
      <c r="AN746" s="6"/>
      <c r="AO746" s="7"/>
      <c r="AP746" s="7"/>
      <c r="AQ746" s="7"/>
      <c r="AR746" s="7"/>
      <c r="AT746" s="6"/>
      <c r="BH746" s="7"/>
      <c r="BI746" s="7"/>
      <c r="BJ746" s="7"/>
      <c r="BK746" s="7"/>
      <c r="BL746" s="7"/>
      <c r="BM746" s="7"/>
      <c r="BN746" s="7"/>
      <c r="BO746" s="7"/>
      <c r="CP746" s="6"/>
    </row>
    <row r="747" spans="3:94" ht="14.25" customHeight="1">
      <c r="C747" s="6"/>
      <c r="D747" s="7"/>
      <c r="E747" s="7"/>
      <c r="AM747" s="7"/>
      <c r="AN747" s="6"/>
      <c r="AO747" s="7"/>
      <c r="AP747" s="7"/>
      <c r="AQ747" s="7"/>
      <c r="AR747" s="7"/>
      <c r="AT747" s="6"/>
      <c r="BH747" s="7"/>
      <c r="BI747" s="7"/>
      <c r="BJ747" s="7"/>
      <c r="BK747" s="7"/>
      <c r="BL747" s="7"/>
      <c r="BM747" s="7"/>
      <c r="BN747" s="7"/>
      <c r="BO747" s="7"/>
      <c r="CP747" s="6"/>
    </row>
    <row r="748" spans="3:94" ht="14.25" customHeight="1">
      <c r="C748" s="6"/>
      <c r="D748" s="7"/>
      <c r="E748" s="7"/>
      <c r="AM748" s="7"/>
      <c r="AN748" s="6"/>
      <c r="AO748" s="7"/>
      <c r="AP748" s="7"/>
      <c r="AQ748" s="7"/>
      <c r="AR748" s="7"/>
      <c r="AT748" s="6"/>
      <c r="BH748" s="7"/>
      <c r="BI748" s="7"/>
      <c r="BJ748" s="7"/>
      <c r="BK748" s="7"/>
      <c r="BL748" s="7"/>
      <c r="BM748" s="7"/>
      <c r="BN748" s="7"/>
      <c r="BO748" s="7"/>
      <c r="CP748" s="6"/>
    </row>
    <row r="749" spans="3:94" ht="14.25" customHeight="1">
      <c r="C749" s="6"/>
      <c r="D749" s="7"/>
      <c r="E749" s="7"/>
      <c r="AM749" s="7"/>
      <c r="AN749" s="6"/>
      <c r="AO749" s="7"/>
      <c r="AP749" s="7"/>
      <c r="AQ749" s="7"/>
      <c r="AR749" s="7"/>
      <c r="AT749" s="6"/>
      <c r="BH749" s="7"/>
      <c r="BI749" s="7"/>
      <c r="BJ749" s="7"/>
      <c r="BK749" s="7"/>
      <c r="BL749" s="7"/>
      <c r="BM749" s="7"/>
      <c r="BN749" s="7"/>
      <c r="BO749" s="7"/>
      <c r="CP749" s="6"/>
    </row>
    <row r="750" spans="3:94" ht="14.25" customHeight="1">
      <c r="C750" s="6"/>
      <c r="D750" s="7"/>
      <c r="E750" s="7"/>
      <c r="AM750" s="7"/>
      <c r="AN750" s="6"/>
      <c r="AO750" s="7"/>
      <c r="AP750" s="7"/>
      <c r="AQ750" s="7"/>
      <c r="AR750" s="7"/>
      <c r="AT750" s="6"/>
      <c r="BH750" s="7"/>
      <c r="BI750" s="7"/>
      <c r="BJ750" s="7"/>
      <c r="BK750" s="7"/>
      <c r="BL750" s="7"/>
      <c r="BM750" s="7"/>
      <c r="BN750" s="7"/>
      <c r="BO750" s="7"/>
      <c r="CP750" s="6"/>
    </row>
    <row r="751" spans="3:94" ht="14.25" customHeight="1">
      <c r="C751" s="6"/>
      <c r="D751" s="7"/>
      <c r="E751" s="7"/>
      <c r="AM751" s="7"/>
      <c r="AN751" s="6"/>
      <c r="AO751" s="7"/>
      <c r="AP751" s="7"/>
      <c r="AQ751" s="7"/>
      <c r="AR751" s="7"/>
      <c r="AT751" s="6"/>
      <c r="BH751" s="7"/>
      <c r="BI751" s="7"/>
      <c r="BJ751" s="7"/>
      <c r="BK751" s="7"/>
      <c r="BL751" s="7"/>
      <c r="BM751" s="7"/>
      <c r="BN751" s="7"/>
      <c r="BO751" s="7"/>
      <c r="CP751" s="6"/>
    </row>
    <row r="752" spans="3:94" ht="14.25" customHeight="1">
      <c r="C752" s="6"/>
      <c r="D752" s="7"/>
      <c r="E752" s="7"/>
      <c r="AM752" s="7"/>
      <c r="AN752" s="6"/>
      <c r="AO752" s="7"/>
      <c r="AP752" s="7"/>
      <c r="AQ752" s="7"/>
      <c r="AR752" s="7"/>
      <c r="AT752" s="6"/>
      <c r="BH752" s="7"/>
      <c r="BI752" s="7"/>
      <c r="BJ752" s="7"/>
      <c r="BK752" s="7"/>
      <c r="BL752" s="7"/>
      <c r="BM752" s="7"/>
      <c r="BN752" s="7"/>
      <c r="BO752" s="7"/>
      <c r="CP752" s="6"/>
    </row>
    <row r="753" spans="3:94" ht="14.25" customHeight="1">
      <c r="C753" s="6"/>
      <c r="D753" s="7"/>
      <c r="E753" s="7"/>
      <c r="AM753" s="7"/>
      <c r="AN753" s="6"/>
      <c r="AO753" s="7"/>
      <c r="AP753" s="7"/>
      <c r="AQ753" s="7"/>
      <c r="AR753" s="7"/>
      <c r="AT753" s="6"/>
      <c r="BH753" s="7"/>
      <c r="BI753" s="7"/>
      <c r="BJ753" s="7"/>
      <c r="BK753" s="7"/>
      <c r="BL753" s="7"/>
      <c r="BM753" s="7"/>
      <c r="BN753" s="7"/>
      <c r="BO753" s="7"/>
      <c r="CP753" s="6"/>
    </row>
    <row r="754" spans="3:94" ht="14.25" customHeight="1">
      <c r="C754" s="6"/>
      <c r="D754" s="7"/>
      <c r="E754" s="7"/>
      <c r="AM754" s="7"/>
      <c r="AN754" s="6"/>
      <c r="AO754" s="7"/>
      <c r="AP754" s="7"/>
      <c r="AQ754" s="7"/>
      <c r="AR754" s="7"/>
      <c r="AT754" s="6"/>
      <c r="BH754" s="7"/>
      <c r="BI754" s="7"/>
      <c r="BJ754" s="7"/>
      <c r="BK754" s="7"/>
      <c r="BL754" s="7"/>
      <c r="BM754" s="7"/>
      <c r="BN754" s="7"/>
      <c r="BO754" s="7"/>
      <c r="CP754" s="6"/>
    </row>
    <row r="755" spans="3:94" ht="14.25" customHeight="1">
      <c r="C755" s="6"/>
      <c r="D755" s="7"/>
      <c r="E755" s="7"/>
      <c r="AM755" s="7"/>
      <c r="AN755" s="6"/>
      <c r="AO755" s="7"/>
      <c r="AP755" s="7"/>
      <c r="AQ755" s="7"/>
      <c r="AR755" s="7"/>
      <c r="AT755" s="6"/>
      <c r="BH755" s="7"/>
      <c r="BI755" s="7"/>
      <c r="BJ755" s="7"/>
      <c r="BK755" s="7"/>
      <c r="BL755" s="7"/>
      <c r="BM755" s="7"/>
      <c r="BN755" s="7"/>
      <c r="BO755" s="7"/>
      <c r="CP755" s="6"/>
    </row>
    <row r="756" spans="3:94" ht="14.25" customHeight="1">
      <c r="C756" s="6"/>
      <c r="D756" s="7"/>
      <c r="E756" s="7"/>
      <c r="AM756" s="7"/>
      <c r="AN756" s="6"/>
      <c r="AO756" s="7"/>
      <c r="AP756" s="7"/>
      <c r="AQ756" s="7"/>
      <c r="AR756" s="7"/>
      <c r="AT756" s="6"/>
      <c r="BH756" s="7"/>
      <c r="BI756" s="7"/>
      <c r="BJ756" s="7"/>
      <c r="BK756" s="7"/>
      <c r="BL756" s="7"/>
      <c r="BM756" s="7"/>
      <c r="BN756" s="7"/>
      <c r="BO756" s="7"/>
      <c r="CP756" s="6"/>
    </row>
    <row r="757" spans="3:94" ht="14.25" customHeight="1">
      <c r="C757" s="6"/>
      <c r="D757" s="7"/>
      <c r="E757" s="7"/>
      <c r="AM757" s="7"/>
      <c r="AN757" s="6"/>
      <c r="AO757" s="7"/>
      <c r="AP757" s="7"/>
      <c r="AQ757" s="7"/>
      <c r="AR757" s="7"/>
      <c r="AT757" s="6"/>
      <c r="BH757" s="7"/>
      <c r="BI757" s="7"/>
      <c r="BJ757" s="7"/>
      <c r="BK757" s="7"/>
      <c r="BL757" s="7"/>
      <c r="BM757" s="7"/>
      <c r="BN757" s="7"/>
      <c r="BO757" s="7"/>
      <c r="CP757" s="6"/>
    </row>
    <row r="758" spans="3:94" ht="14.25" customHeight="1">
      <c r="C758" s="6"/>
      <c r="D758" s="7"/>
      <c r="E758" s="7"/>
      <c r="AM758" s="7"/>
      <c r="AN758" s="6"/>
      <c r="AO758" s="7"/>
      <c r="AP758" s="7"/>
      <c r="AQ758" s="7"/>
      <c r="AR758" s="7"/>
      <c r="AT758" s="6"/>
      <c r="BH758" s="7"/>
      <c r="BI758" s="7"/>
      <c r="BJ758" s="7"/>
      <c r="BK758" s="7"/>
      <c r="BL758" s="7"/>
      <c r="BM758" s="7"/>
      <c r="BN758" s="7"/>
      <c r="BO758" s="7"/>
      <c r="CP758" s="6"/>
    </row>
    <row r="759" spans="3:94" ht="14.25" customHeight="1">
      <c r="C759" s="6"/>
      <c r="D759" s="7"/>
      <c r="E759" s="7"/>
      <c r="AM759" s="7"/>
      <c r="AN759" s="6"/>
      <c r="AO759" s="7"/>
      <c r="AP759" s="7"/>
      <c r="AQ759" s="7"/>
      <c r="AR759" s="7"/>
      <c r="AT759" s="6"/>
      <c r="BH759" s="7"/>
      <c r="BI759" s="7"/>
      <c r="BJ759" s="7"/>
      <c r="BK759" s="7"/>
      <c r="BL759" s="7"/>
      <c r="BM759" s="7"/>
      <c r="BN759" s="7"/>
      <c r="BO759" s="7"/>
      <c r="CP759" s="6"/>
    </row>
    <row r="760" spans="3:94" ht="14.25" customHeight="1">
      <c r="C760" s="6"/>
      <c r="D760" s="7"/>
      <c r="E760" s="7"/>
      <c r="AM760" s="7"/>
      <c r="AN760" s="6"/>
      <c r="AO760" s="7"/>
      <c r="AP760" s="7"/>
      <c r="AQ760" s="7"/>
      <c r="AR760" s="7"/>
      <c r="AT760" s="6"/>
      <c r="BH760" s="7"/>
      <c r="BI760" s="7"/>
      <c r="BJ760" s="7"/>
      <c r="BK760" s="7"/>
      <c r="BL760" s="7"/>
      <c r="BM760" s="7"/>
      <c r="BN760" s="7"/>
      <c r="BO760" s="7"/>
      <c r="CP760" s="6"/>
    </row>
    <row r="761" spans="3:94" ht="14.25" customHeight="1">
      <c r="C761" s="6"/>
      <c r="D761" s="7"/>
      <c r="E761" s="7"/>
      <c r="AM761" s="7"/>
      <c r="AN761" s="6"/>
      <c r="AO761" s="7"/>
      <c r="AP761" s="7"/>
      <c r="AQ761" s="7"/>
      <c r="AR761" s="7"/>
      <c r="AT761" s="6"/>
      <c r="BH761" s="7"/>
      <c r="BI761" s="7"/>
      <c r="BJ761" s="7"/>
      <c r="BK761" s="7"/>
      <c r="BL761" s="7"/>
      <c r="BM761" s="7"/>
      <c r="BN761" s="7"/>
      <c r="BO761" s="7"/>
      <c r="CP761" s="6"/>
    </row>
    <row r="762" spans="3:94" ht="14.25" customHeight="1">
      <c r="C762" s="6"/>
      <c r="D762" s="7"/>
      <c r="E762" s="7"/>
      <c r="AM762" s="7"/>
      <c r="AN762" s="6"/>
      <c r="AO762" s="7"/>
      <c r="AP762" s="7"/>
      <c r="AQ762" s="7"/>
      <c r="AR762" s="7"/>
      <c r="AT762" s="6"/>
      <c r="BH762" s="7"/>
      <c r="BI762" s="7"/>
      <c r="BJ762" s="7"/>
      <c r="BK762" s="7"/>
      <c r="BL762" s="7"/>
      <c r="BM762" s="7"/>
      <c r="BN762" s="7"/>
      <c r="BO762" s="7"/>
      <c r="CP762" s="6"/>
    </row>
    <row r="763" spans="3:94" ht="14.25" customHeight="1">
      <c r="C763" s="6"/>
      <c r="D763" s="7"/>
      <c r="E763" s="7"/>
      <c r="AM763" s="7"/>
      <c r="AN763" s="6"/>
      <c r="AO763" s="7"/>
      <c r="AP763" s="7"/>
      <c r="AQ763" s="7"/>
      <c r="AR763" s="7"/>
      <c r="AT763" s="6"/>
      <c r="BH763" s="7"/>
      <c r="BI763" s="7"/>
      <c r="BJ763" s="7"/>
      <c r="BK763" s="7"/>
      <c r="BL763" s="7"/>
      <c r="BM763" s="7"/>
      <c r="BN763" s="7"/>
      <c r="BO763" s="7"/>
      <c r="CP763" s="6"/>
    </row>
    <row r="764" spans="3:94" ht="14.25" customHeight="1">
      <c r="C764" s="6"/>
      <c r="D764" s="7"/>
      <c r="E764" s="7"/>
      <c r="AM764" s="7"/>
      <c r="AN764" s="6"/>
      <c r="AO764" s="7"/>
      <c r="AP764" s="7"/>
      <c r="AQ764" s="7"/>
      <c r="AR764" s="7"/>
      <c r="AT764" s="6"/>
      <c r="BH764" s="7"/>
      <c r="BI764" s="7"/>
      <c r="BJ764" s="7"/>
      <c r="BK764" s="7"/>
      <c r="BL764" s="7"/>
      <c r="BM764" s="7"/>
      <c r="BN764" s="7"/>
      <c r="BO764" s="7"/>
      <c r="CP764" s="6"/>
    </row>
    <row r="765" spans="3:94" ht="14.25" customHeight="1">
      <c r="C765" s="6"/>
      <c r="D765" s="7"/>
      <c r="E765" s="7"/>
      <c r="AM765" s="7"/>
      <c r="AN765" s="6"/>
      <c r="AO765" s="7"/>
      <c r="AP765" s="7"/>
      <c r="AQ765" s="7"/>
      <c r="AR765" s="7"/>
      <c r="AT765" s="6"/>
      <c r="BH765" s="7"/>
      <c r="BI765" s="7"/>
      <c r="BJ765" s="7"/>
      <c r="BK765" s="7"/>
      <c r="BL765" s="7"/>
      <c r="BM765" s="7"/>
      <c r="BN765" s="7"/>
      <c r="BO765" s="7"/>
      <c r="CP765" s="6"/>
    </row>
    <row r="766" spans="3:94" ht="14.25" customHeight="1">
      <c r="C766" s="6"/>
      <c r="D766" s="7"/>
      <c r="E766" s="7"/>
      <c r="AM766" s="7"/>
      <c r="AN766" s="6"/>
      <c r="AO766" s="7"/>
      <c r="AP766" s="7"/>
      <c r="AQ766" s="7"/>
      <c r="AR766" s="7"/>
      <c r="AT766" s="6"/>
      <c r="BH766" s="7"/>
      <c r="BI766" s="7"/>
      <c r="BJ766" s="7"/>
      <c r="BK766" s="7"/>
      <c r="BL766" s="7"/>
      <c r="BM766" s="7"/>
      <c r="BN766" s="7"/>
      <c r="BO766" s="7"/>
      <c r="CP766" s="6"/>
    </row>
    <row r="767" spans="3:94" ht="14.25" customHeight="1">
      <c r="C767" s="6"/>
      <c r="D767" s="7"/>
      <c r="E767" s="7"/>
      <c r="AM767" s="7"/>
      <c r="AN767" s="6"/>
      <c r="AO767" s="7"/>
      <c r="AP767" s="7"/>
      <c r="AQ767" s="7"/>
      <c r="AR767" s="7"/>
      <c r="AT767" s="6"/>
      <c r="BH767" s="7"/>
      <c r="BI767" s="7"/>
      <c r="BJ767" s="7"/>
      <c r="BK767" s="7"/>
      <c r="BL767" s="7"/>
      <c r="BM767" s="7"/>
      <c r="BN767" s="7"/>
      <c r="BO767" s="7"/>
      <c r="CP767" s="6"/>
    </row>
    <row r="768" spans="3:94" ht="14.25" customHeight="1">
      <c r="C768" s="6"/>
      <c r="D768" s="7"/>
      <c r="E768" s="7"/>
      <c r="AM768" s="7"/>
      <c r="AN768" s="6"/>
      <c r="AO768" s="7"/>
      <c r="AP768" s="7"/>
      <c r="AQ768" s="7"/>
      <c r="AR768" s="7"/>
      <c r="AT768" s="6"/>
      <c r="BH768" s="7"/>
      <c r="BI768" s="7"/>
      <c r="BJ768" s="7"/>
      <c r="BK768" s="7"/>
      <c r="BL768" s="7"/>
      <c r="BM768" s="7"/>
      <c r="BN768" s="7"/>
      <c r="BO768" s="7"/>
      <c r="CP768" s="6"/>
    </row>
    <row r="769" spans="3:94" ht="14.25" customHeight="1">
      <c r="C769" s="6"/>
      <c r="D769" s="7"/>
      <c r="E769" s="7"/>
      <c r="AM769" s="7"/>
      <c r="AN769" s="6"/>
      <c r="AO769" s="7"/>
      <c r="AP769" s="7"/>
      <c r="AQ769" s="7"/>
      <c r="AR769" s="7"/>
      <c r="AT769" s="6"/>
      <c r="BH769" s="7"/>
      <c r="BI769" s="7"/>
      <c r="BJ769" s="7"/>
      <c r="BK769" s="7"/>
      <c r="BL769" s="7"/>
      <c r="BM769" s="7"/>
      <c r="BN769" s="7"/>
      <c r="BO769" s="7"/>
      <c r="CP769" s="6"/>
    </row>
    <row r="770" spans="3:94" ht="14.25" customHeight="1">
      <c r="C770" s="6"/>
      <c r="D770" s="7"/>
      <c r="E770" s="7"/>
      <c r="AM770" s="7"/>
      <c r="AN770" s="6"/>
      <c r="AO770" s="7"/>
      <c r="AP770" s="7"/>
      <c r="AQ770" s="7"/>
      <c r="AR770" s="7"/>
      <c r="AT770" s="6"/>
      <c r="BH770" s="7"/>
      <c r="BI770" s="7"/>
      <c r="BJ770" s="7"/>
      <c r="BK770" s="7"/>
      <c r="BL770" s="7"/>
      <c r="BM770" s="7"/>
      <c r="BN770" s="7"/>
      <c r="BO770" s="7"/>
      <c r="CP770" s="6"/>
    </row>
    <row r="771" spans="3:94" ht="14.25" customHeight="1">
      <c r="C771" s="6"/>
      <c r="D771" s="7"/>
      <c r="E771" s="7"/>
      <c r="AM771" s="7"/>
      <c r="AN771" s="6"/>
      <c r="AO771" s="7"/>
      <c r="AP771" s="7"/>
      <c r="AQ771" s="7"/>
      <c r="AR771" s="7"/>
      <c r="AT771" s="6"/>
      <c r="BH771" s="7"/>
      <c r="BI771" s="7"/>
      <c r="BJ771" s="7"/>
      <c r="BK771" s="7"/>
      <c r="BL771" s="7"/>
      <c r="BM771" s="7"/>
      <c r="BN771" s="7"/>
      <c r="BO771" s="7"/>
      <c r="CP771" s="6"/>
    </row>
    <row r="772" spans="3:94" ht="14.25" customHeight="1">
      <c r="C772" s="6"/>
      <c r="D772" s="7"/>
      <c r="E772" s="7"/>
      <c r="AM772" s="7"/>
      <c r="AN772" s="6"/>
      <c r="AO772" s="7"/>
      <c r="AP772" s="7"/>
      <c r="AQ772" s="7"/>
      <c r="AR772" s="7"/>
      <c r="AT772" s="6"/>
      <c r="BH772" s="7"/>
      <c r="BI772" s="7"/>
      <c r="BJ772" s="7"/>
      <c r="BK772" s="7"/>
      <c r="BL772" s="7"/>
      <c r="BM772" s="7"/>
      <c r="BN772" s="7"/>
      <c r="BO772" s="7"/>
      <c r="CP772" s="6"/>
    </row>
    <row r="773" spans="3:94" ht="14.25" customHeight="1">
      <c r="C773" s="6"/>
      <c r="D773" s="7"/>
      <c r="E773" s="7"/>
      <c r="AM773" s="7"/>
      <c r="AN773" s="6"/>
      <c r="AO773" s="7"/>
      <c r="AP773" s="7"/>
      <c r="AQ773" s="7"/>
      <c r="AR773" s="7"/>
      <c r="AT773" s="6"/>
      <c r="BH773" s="7"/>
      <c r="BI773" s="7"/>
      <c r="BJ773" s="7"/>
      <c r="BK773" s="7"/>
      <c r="BL773" s="7"/>
      <c r="BM773" s="7"/>
      <c r="BN773" s="7"/>
      <c r="BO773" s="7"/>
      <c r="CP773" s="6"/>
    </row>
    <row r="774" spans="3:94" ht="14.25" customHeight="1">
      <c r="C774" s="6"/>
      <c r="D774" s="7"/>
      <c r="E774" s="7"/>
      <c r="AM774" s="7"/>
      <c r="AN774" s="6"/>
      <c r="AO774" s="7"/>
      <c r="AP774" s="7"/>
      <c r="AQ774" s="7"/>
      <c r="AR774" s="7"/>
      <c r="AT774" s="6"/>
      <c r="BH774" s="7"/>
      <c r="BI774" s="7"/>
      <c r="BJ774" s="7"/>
      <c r="BK774" s="7"/>
      <c r="BL774" s="7"/>
      <c r="BM774" s="7"/>
      <c r="BN774" s="7"/>
      <c r="BO774" s="7"/>
      <c r="CP774" s="6"/>
    </row>
    <row r="775" spans="3:94" ht="14.25" customHeight="1">
      <c r="C775" s="6"/>
      <c r="D775" s="7"/>
      <c r="E775" s="7"/>
      <c r="AM775" s="7"/>
      <c r="AN775" s="6"/>
      <c r="AO775" s="7"/>
      <c r="AP775" s="7"/>
      <c r="AQ775" s="7"/>
      <c r="AR775" s="7"/>
      <c r="AT775" s="6"/>
      <c r="BH775" s="7"/>
      <c r="BI775" s="7"/>
      <c r="BJ775" s="7"/>
      <c r="BK775" s="7"/>
      <c r="BL775" s="7"/>
      <c r="BM775" s="7"/>
      <c r="BN775" s="7"/>
      <c r="BO775" s="7"/>
      <c r="CP775" s="6"/>
    </row>
    <row r="776" spans="3:94" ht="14.25" customHeight="1">
      <c r="C776" s="6"/>
      <c r="D776" s="7"/>
      <c r="E776" s="7"/>
      <c r="AM776" s="7"/>
      <c r="AN776" s="6"/>
      <c r="AO776" s="7"/>
      <c r="AP776" s="7"/>
      <c r="AQ776" s="7"/>
      <c r="AR776" s="7"/>
      <c r="AT776" s="6"/>
      <c r="BH776" s="7"/>
      <c r="BI776" s="7"/>
      <c r="BJ776" s="7"/>
      <c r="BK776" s="7"/>
      <c r="BL776" s="7"/>
      <c r="BM776" s="7"/>
      <c r="BN776" s="7"/>
      <c r="BO776" s="7"/>
      <c r="CP776" s="6"/>
    </row>
    <row r="777" spans="3:94" ht="14.25" customHeight="1">
      <c r="C777" s="6"/>
      <c r="D777" s="7"/>
      <c r="E777" s="7"/>
      <c r="AM777" s="7"/>
      <c r="AN777" s="6"/>
      <c r="AO777" s="7"/>
      <c r="AP777" s="7"/>
      <c r="AQ777" s="7"/>
      <c r="AR777" s="7"/>
      <c r="AT777" s="6"/>
      <c r="BH777" s="7"/>
      <c r="BI777" s="7"/>
      <c r="BJ777" s="7"/>
      <c r="BK777" s="7"/>
      <c r="BL777" s="7"/>
      <c r="BM777" s="7"/>
      <c r="BN777" s="7"/>
      <c r="BO777" s="7"/>
      <c r="CP777" s="6"/>
    </row>
    <row r="778" spans="3:94" ht="14.25" customHeight="1">
      <c r="C778" s="6"/>
      <c r="D778" s="7"/>
      <c r="E778" s="7"/>
      <c r="AM778" s="7"/>
      <c r="AN778" s="6"/>
      <c r="AO778" s="7"/>
      <c r="AP778" s="7"/>
      <c r="AQ778" s="7"/>
      <c r="AR778" s="7"/>
      <c r="AT778" s="6"/>
      <c r="BH778" s="7"/>
      <c r="BI778" s="7"/>
      <c r="BJ778" s="7"/>
      <c r="BK778" s="7"/>
      <c r="BL778" s="7"/>
      <c r="BM778" s="7"/>
      <c r="BN778" s="7"/>
      <c r="BO778" s="7"/>
      <c r="CP778" s="6"/>
    </row>
    <row r="779" spans="3:94" ht="14.25" customHeight="1">
      <c r="C779" s="6"/>
      <c r="D779" s="7"/>
      <c r="E779" s="7"/>
      <c r="AM779" s="7"/>
      <c r="AN779" s="6"/>
      <c r="AO779" s="7"/>
      <c r="AP779" s="7"/>
      <c r="AQ779" s="7"/>
      <c r="AR779" s="7"/>
      <c r="AT779" s="6"/>
      <c r="BH779" s="7"/>
      <c r="BI779" s="7"/>
      <c r="BJ779" s="7"/>
      <c r="BK779" s="7"/>
      <c r="BL779" s="7"/>
      <c r="BM779" s="7"/>
      <c r="BN779" s="7"/>
      <c r="BO779" s="7"/>
      <c r="CP779" s="6"/>
    </row>
    <row r="780" spans="3:94" ht="14.25" customHeight="1">
      <c r="C780" s="6"/>
      <c r="D780" s="7"/>
      <c r="E780" s="7"/>
      <c r="AM780" s="7"/>
      <c r="AN780" s="6"/>
      <c r="AO780" s="7"/>
      <c r="AP780" s="7"/>
      <c r="AQ780" s="7"/>
      <c r="AR780" s="7"/>
      <c r="AT780" s="6"/>
      <c r="BH780" s="7"/>
      <c r="BI780" s="7"/>
      <c r="BJ780" s="7"/>
      <c r="BK780" s="7"/>
      <c r="BL780" s="7"/>
      <c r="BM780" s="7"/>
      <c r="BN780" s="7"/>
      <c r="BO780" s="7"/>
      <c r="CP780" s="6"/>
    </row>
    <row r="781" spans="3:94" ht="14.25" customHeight="1">
      <c r="C781" s="6"/>
      <c r="D781" s="7"/>
      <c r="E781" s="7"/>
      <c r="AM781" s="7"/>
      <c r="AN781" s="6"/>
      <c r="AO781" s="7"/>
      <c r="AP781" s="7"/>
      <c r="AQ781" s="7"/>
      <c r="AR781" s="7"/>
      <c r="AT781" s="6"/>
      <c r="BH781" s="7"/>
      <c r="BI781" s="7"/>
      <c r="BJ781" s="7"/>
      <c r="BK781" s="7"/>
      <c r="BL781" s="7"/>
      <c r="BM781" s="7"/>
      <c r="BN781" s="7"/>
      <c r="BO781" s="7"/>
      <c r="CP781" s="6"/>
    </row>
    <row r="782" spans="3:94" ht="14.25" customHeight="1">
      <c r="C782" s="6"/>
      <c r="D782" s="7"/>
      <c r="E782" s="7"/>
      <c r="AM782" s="7"/>
      <c r="AN782" s="6"/>
      <c r="AO782" s="7"/>
      <c r="AP782" s="7"/>
      <c r="AQ782" s="7"/>
      <c r="AR782" s="7"/>
      <c r="AT782" s="6"/>
      <c r="BH782" s="7"/>
      <c r="BI782" s="7"/>
      <c r="BJ782" s="7"/>
      <c r="BK782" s="7"/>
      <c r="BL782" s="7"/>
      <c r="BM782" s="7"/>
      <c r="BN782" s="7"/>
      <c r="BO782" s="7"/>
      <c r="CP782" s="6"/>
    </row>
    <row r="783" spans="3:94" ht="14.25" customHeight="1">
      <c r="C783" s="6"/>
      <c r="D783" s="7"/>
      <c r="E783" s="7"/>
      <c r="AM783" s="7"/>
      <c r="AN783" s="6"/>
      <c r="AO783" s="7"/>
      <c r="AP783" s="7"/>
      <c r="AQ783" s="7"/>
      <c r="AR783" s="7"/>
      <c r="AT783" s="6"/>
      <c r="BH783" s="7"/>
      <c r="BI783" s="7"/>
      <c r="BJ783" s="7"/>
      <c r="BK783" s="7"/>
      <c r="BL783" s="7"/>
      <c r="BM783" s="7"/>
      <c r="BN783" s="7"/>
      <c r="BO783" s="7"/>
      <c r="CP783" s="6"/>
    </row>
    <row r="784" spans="3:94" ht="14.25" customHeight="1">
      <c r="C784" s="6"/>
      <c r="D784" s="7"/>
      <c r="E784" s="7"/>
      <c r="AM784" s="7"/>
      <c r="AN784" s="6"/>
      <c r="AO784" s="7"/>
      <c r="AP784" s="7"/>
      <c r="AQ784" s="7"/>
      <c r="AR784" s="7"/>
      <c r="AT784" s="6"/>
      <c r="BH784" s="7"/>
      <c r="BI784" s="7"/>
      <c r="BJ784" s="7"/>
      <c r="BK784" s="7"/>
      <c r="BL784" s="7"/>
      <c r="BM784" s="7"/>
      <c r="BN784" s="7"/>
      <c r="BO784" s="7"/>
      <c r="CP784" s="6"/>
    </row>
    <row r="785" spans="3:94" ht="14.25" customHeight="1">
      <c r="C785" s="6"/>
      <c r="D785" s="7"/>
      <c r="E785" s="7"/>
      <c r="AM785" s="7"/>
      <c r="AN785" s="6"/>
      <c r="AO785" s="7"/>
      <c r="AP785" s="7"/>
      <c r="AQ785" s="7"/>
      <c r="AR785" s="7"/>
      <c r="AT785" s="6"/>
      <c r="BH785" s="7"/>
      <c r="BI785" s="7"/>
      <c r="BJ785" s="7"/>
      <c r="BK785" s="7"/>
      <c r="BL785" s="7"/>
      <c r="BM785" s="7"/>
      <c r="BN785" s="7"/>
      <c r="BO785" s="7"/>
      <c r="CP785" s="6"/>
    </row>
    <row r="786" spans="3:94" ht="14.25" customHeight="1">
      <c r="C786" s="6"/>
      <c r="D786" s="7"/>
      <c r="E786" s="7"/>
      <c r="AM786" s="7"/>
      <c r="AN786" s="6"/>
      <c r="AO786" s="7"/>
      <c r="AP786" s="7"/>
      <c r="AQ786" s="7"/>
      <c r="AR786" s="7"/>
      <c r="AT786" s="6"/>
      <c r="BH786" s="7"/>
      <c r="BI786" s="7"/>
      <c r="BJ786" s="7"/>
      <c r="BK786" s="7"/>
      <c r="BL786" s="7"/>
      <c r="BM786" s="7"/>
      <c r="BN786" s="7"/>
      <c r="BO786" s="7"/>
      <c r="CP786" s="6"/>
    </row>
    <row r="787" spans="3:94" ht="14.25" customHeight="1">
      <c r="C787" s="6"/>
      <c r="D787" s="7"/>
      <c r="E787" s="7"/>
      <c r="AM787" s="7"/>
      <c r="AN787" s="6"/>
      <c r="AO787" s="7"/>
      <c r="AP787" s="7"/>
      <c r="AQ787" s="7"/>
      <c r="AR787" s="7"/>
      <c r="AT787" s="6"/>
      <c r="BH787" s="7"/>
      <c r="BI787" s="7"/>
      <c r="BJ787" s="7"/>
      <c r="BK787" s="7"/>
      <c r="BL787" s="7"/>
      <c r="BM787" s="7"/>
      <c r="BN787" s="7"/>
      <c r="BO787" s="7"/>
      <c r="CP787" s="6"/>
    </row>
    <row r="788" spans="3:94" ht="14.25" customHeight="1">
      <c r="C788" s="6"/>
      <c r="D788" s="7"/>
      <c r="E788" s="7"/>
      <c r="AM788" s="7"/>
      <c r="AN788" s="6"/>
      <c r="AO788" s="7"/>
      <c r="AP788" s="7"/>
      <c r="AQ788" s="7"/>
      <c r="AR788" s="7"/>
      <c r="AT788" s="6"/>
      <c r="BH788" s="7"/>
      <c r="BI788" s="7"/>
      <c r="BJ788" s="7"/>
      <c r="BK788" s="7"/>
      <c r="BL788" s="7"/>
      <c r="BM788" s="7"/>
      <c r="BN788" s="7"/>
      <c r="BO788" s="7"/>
      <c r="CP788" s="6"/>
    </row>
    <row r="789" spans="3:94" ht="14.25" customHeight="1">
      <c r="C789" s="6"/>
      <c r="D789" s="7"/>
      <c r="E789" s="7"/>
      <c r="AM789" s="7"/>
      <c r="AN789" s="6"/>
      <c r="AO789" s="7"/>
      <c r="AP789" s="7"/>
      <c r="AQ789" s="7"/>
      <c r="AR789" s="7"/>
      <c r="AT789" s="6"/>
      <c r="BH789" s="7"/>
      <c r="BI789" s="7"/>
      <c r="BJ789" s="7"/>
      <c r="BK789" s="7"/>
      <c r="BL789" s="7"/>
      <c r="BM789" s="7"/>
      <c r="BN789" s="7"/>
      <c r="BO789" s="7"/>
      <c r="CP789" s="6"/>
    </row>
    <row r="790" spans="3:94" ht="14.25" customHeight="1">
      <c r="C790" s="6"/>
      <c r="D790" s="7"/>
      <c r="E790" s="7"/>
      <c r="AM790" s="7"/>
      <c r="AN790" s="6"/>
      <c r="AO790" s="7"/>
      <c r="AP790" s="7"/>
      <c r="AQ790" s="7"/>
      <c r="AR790" s="7"/>
      <c r="AT790" s="6"/>
      <c r="BH790" s="7"/>
      <c r="BI790" s="7"/>
      <c r="BJ790" s="7"/>
      <c r="BK790" s="7"/>
      <c r="BL790" s="7"/>
      <c r="BM790" s="7"/>
      <c r="BN790" s="7"/>
      <c r="BO790" s="7"/>
      <c r="CP790" s="6"/>
    </row>
    <row r="791" spans="3:94" ht="14.25" customHeight="1">
      <c r="C791" s="6"/>
      <c r="D791" s="7"/>
      <c r="E791" s="7"/>
      <c r="AM791" s="7"/>
      <c r="AN791" s="6"/>
      <c r="AO791" s="7"/>
      <c r="AP791" s="7"/>
      <c r="AQ791" s="7"/>
      <c r="AR791" s="7"/>
      <c r="AT791" s="6"/>
      <c r="BH791" s="7"/>
      <c r="BI791" s="7"/>
      <c r="BJ791" s="7"/>
      <c r="BK791" s="7"/>
      <c r="BL791" s="7"/>
      <c r="BM791" s="7"/>
      <c r="BN791" s="7"/>
      <c r="BO791" s="7"/>
      <c r="CP791" s="6"/>
    </row>
    <row r="792" spans="3:94" ht="14.25" customHeight="1">
      <c r="C792" s="6"/>
      <c r="D792" s="7"/>
      <c r="E792" s="7"/>
      <c r="AM792" s="7"/>
      <c r="AN792" s="6"/>
      <c r="AO792" s="7"/>
      <c r="AP792" s="7"/>
      <c r="AQ792" s="7"/>
      <c r="AR792" s="7"/>
      <c r="AT792" s="6"/>
      <c r="BH792" s="7"/>
      <c r="BI792" s="7"/>
      <c r="BJ792" s="7"/>
      <c r="BK792" s="7"/>
      <c r="BL792" s="7"/>
      <c r="BM792" s="7"/>
      <c r="BN792" s="7"/>
      <c r="BO792" s="7"/>
      <c r="CP792" s="6"/>
    </row>
    <row r="793" spans="3:94" ht="14.25" customHeight="1">
      <c r="C793" s="6"/>
      <c r="D793" s="7"/>
      <c r="E793" s="7"/>
      <c r="AM793" s="7"/>
      <c r="AN793" s="6"/>
      <c r="AO793" s="7"/>
      <c r="AP793" s="7"/>
      <c r="AQ793" s="7"/>
      <c r="AR793" s="7"/>
      <c r="AT793" s="6"/>
      <c r="BH793" s="7"/>
      <c r="BI793" s="7"/>
      <c r="BJ793" s="7"/>
      <c r="BK793" s="7"/>
      <c r="BL793" s="7"/>
      <c r="BM793" s="7"/>
      <c r="BN793" s="7"/>
      <c r="BO793" s="7"/>
      <c r="CP793" s="6"/>
    </row>
    <row r="794" spans="3:94" ht="14.25" customHeight="1">
      <c r="C794" s="6"/>
      <c r="D794" s="7"/>
      <c r="E794" s="7"/>
      <c r="AM794" s="7"/>
      <c r="AN794" s="6"/>
      <c r="AO794" s="7"/>
      <c r="AP794" s="7"/>
      <c r="AQ794" s="7"/>
      <c r="AR794" s="7"/>
      <c r="AT794" s="6"/>
      <c r="BH794" s="7"/>
      <c r="BI794" s="7"/>
      <c r="BJ794" s="7"/>
      <c r="BK794" s="7"/>
      <c r="BL794" s="7"/>
      <c r="BM794" s="7"/>
      <c r="BN794" s="7"/>
      <c r="BO794" s="7"/>
      <c r="CP794" s="6"/>
    </row>
    <row r="795" spans="3:94" ht="14.25" customHeight="1">
      <c r="C795" s="6"/>
      <c r="D795" s="7"/>
      <c r="E795" s="7"/>
      <c r="AM795" s="7"/>
      <c r="AN795" s="6"/>
      <c r="AO795" s="7"/>
      <c r="AP795" s="7"/>
      <c r="AQ795" s="7"/>
      <c r="AR795" s="7"/>
      <c r="AT795" s="6"/>
      <c r="BH795" s="7"/>
      <c r="BI795" s="7"/>
      <c r="BJ795" s="7"/>
      <c r="BK795" s="7"/>
      <c r="BL795" s="7"/>
      <c r="BM795" s="7"/>
      <c r="BN795" s="7"/>
      <c r="BO795" s="7"/>
      <c r="CP795" s="6"/>
    </row>
    <row r="796" spans="3:94" ht="14.25" customHeight="1">
      <c r="C796" s="6"/>
      <c r="D796" s="7"/>
      <c r="E796" s="7"/>
      <c r="AM796" s="7"/>
      <c r="AN796" s="6"/>
      <c r="AO796" s="7"/>
      <c r="AP796" s="7"/>
      <c r="AQ796" s="7"/>
      <c r="AR796" s="7"/>
      <c r="AT796" s="6"/>
      <c r="BH796" s="7"/>
      <c r="BI796" s="7"/>
      <c r="BJ796" s="7"/>
      <c r="BK796" s="7"/>
      <c r="BL796" s="7"/>
      <c r="BM796" s="7"/>
      <c r="BN796" s="7"/>
      <c r="BO796" s="7"/>
      <c r="CP796" s="6"/>
    </row>
    <row r="797" spans="3:94" ht="14.25" customHeight="1">
      <c r="C797" s="6"/>
      <c r="D797" s="7"/>
      <c r="E797" s="7"/>
      <c r="AM797" s="7"/>
      <c r="AN797" s="6"/>
      <c r="AO797" s="7"/>
      <c r="AP797" s="7"/>
      <c r="AQ797" s="7"/>
      <c r="AR797" s="7"/>
      <c r="AT797" s="6"/>
      <c r="BH797" s="7"/>
      <c r="BI797" s="7"/>
      <c r="BJ797" s="7"/>
      <c r="BK797" s="7"/>
      <c r="BL797" s="7"/>
      <c r="BM797" s="7"/>
      <c r="BN797" s="7"/>
      <c r="BO797" s="7"/>
      <c r="CP797" s="6"/>
    </row>
    <row r="798" spans="3:94" ht="14.25" customHeight="1">
      <c r="C798" s="6"/>
      <c r="D798" s="7"/>
      <c r="E798" s="7"/>
      <c r="AM798" s="7"/>
      <c r="AN798" s="6"/>
      <c r="AO798" s="7"/>
      <c r="AP798" s="7"/>
      <c r="AQ798" s="7"/>
      <c r="AR798" s="7"/>
      <c r="AT798" s="6"/>
      <c r="BH798" s="7"/>
      <c r="BI798" s="7"/>
      <c r="BJ798" s="7"/>
      <c r="BK798" s="7"/>
      <c r="BL798" s="7"/>
      <c r="BM798" s="7"/>
      <c r="BN798" s="7"/>
      <c r="BO798" s="7"/>
      <c r="CP798" s="6"/>
    </row>
    <row r="799" spans="3:94" ht="14.25" customHeight="1">
      <c r="C799" s="6"/>
      <c r="D799" s="7"/>
      <c r="E799" s="7"/>
      <c r="AM799" s="7"/>
      <c r="AN799" s="6"/>
      <c r="AO799" s="7"/>
      <c r="AP799" s="7"/>
      <c r="AQ799" s="7"/>
      <c r="AR799" s="7"/>
      <c r="AT799" s="6"/>
      <c r="BH799" s="7"/>
      <c r="BI799" s="7"/>
      <c r="BJ799" s="7"/>
      <c r="BK799" s="7"/>
      <c r="BL799" s="7"/>
      <c r="BM799" s="7"/>
      <c r="BN799" s="7"/>
      <c r="BO799" s="7"/>
      <c r="CP799" s="6"/>
    </row>
    <row r="800" spans="3:94" ht="14.25" customHeight="1">
      <c r="C800" s="6"/>
      <c r="D800" s="7"/>
      <c r="E800" s="7"/>
      <c r="AM800" s="7"/>
      <c r="AN800" s="6"/>
      <c r="AO800" s="7"/>
      <c r="AP800" s="7"/>
      <c r="AQ800" s="7"/>
      <c r="AR800" s="7"/>
      <c r="AT800" s="6"/>
      <c r="BH800" s="7"/>
      <c r="BI800" s="7"/>
      <c r="BJ800" s="7"/>
      <c r="BK800" s="7"/>
      <c r="BL800" s="7"/>
      <c r="BM800" s="7"/>
      <c r="BN800" s="7"/>
      <c r="BO800" s="7"/>
      <c r="CP800" s="6"/>
    </row>
    <row r="801" spans="3:94" ht="14.25" customHeight="1">
      <c r="C801" s="6"/>
      <c r="D801" s="7"/>
      <c r="E801" s="7"/>
      <c r="AM801" s="7"/>
      <c r="AN801" s="6"/>
      <c r="AO801" s="7"/>
      <c r="AP801" s="7"/>
      <c r="AQ801" s="7"/>
      <c r="AR801" s="7"/>
      <c r="AT801" s="6"/>
      <c r="BH801" s="7"/>
      <c r="BI801" s="7"/>
      <c r="BJ801" s="7"/>
      <c r="BK801" s="7"/>
      <c r="BL801" s="7"/>
      <c r="BM801" s="7"/>
      <c r="BN801" s="7"/>
      <c r="BO801" s="7"/>
      <c r="CP801" s="6"/>
    </row>
    <row r="802" spans="3:94" ht="14.25" customHeight="1">
      <c r="C802" s="6"/>
      <c r="D802" s="7"/>
      <c r="E802" s="7"/>
      <c r="AM802" s="7"/>
      <c r="AN802" s="6"/>
      <c r="AO802" s="7"/>
      <c r="AP802" s="7"/>
      <c r="AQ802" s="7"/>
      <c r="AR802" s="7"/>
      <c r="AT802" s="6"/>
      <c r="BH802" s="7"/>
      <c r="BI802" s="7"/>
      <c r="BJ802" s="7"/>
      <c r="BK802" s="7"/>
      <c r="BL802" s="7"/>
      <c r="BM802" s="7"/>
      <c r="BN802" s="7"/>
      <c r="BO802" s="7"/>
      <c r="CP802" s="6"/>
    </row>
    <row r="803" spans="3:94" ht="14.25" customHeight="1">
      <c r="C803" s="6"/>
      <c r="D803" s="7"/>
      <c r="E803" s="7"/>
      <c r="AM803" s="7"/>
      <c r="AN803" s="6"/>
      <c r="AO803" s="7"/>
      <c r="AP803" s="7"/>
      <c r="AQ803" s="7"/>
      <c r="AR803" s="7"/>
      <c r="AT803" s="6"/>
      <c r="BH803" s="7"/>
      <c r="BI803" s="7"/>
      <c r="BJ803" s="7"/>
      <c r="BK803" s="7"/>
      <c r="BL803" s="7"/>
      <c r="BM803" s="7"/>
      <c r="BN803" s="7"/>
      <c r="BO803" s="7"/>
      <c r="CP803" s="6"/>
    </row>
    <row r="804" spans="3:94" ht="14.25" customHeight="1">
      <c r="C804" s="6"/>
      <c r="D804" s="7"/>
      <c r="E804" s="7"/>
      <c r="AM804" s="7"/>
      <c r="AN804" s="6"/>
      <c r="AO804" s="7"/>
      <c r="AP804" s="7"/>
      <c r="AQ804" s="7"/>
      <c r="AR804" s="7"/>
      <c r="AT804" s="6"/>
      <c r="BH804" s="7"/>
      <c r="BI804" s="7"/>
      <c r="BJ804" s="7"/>
      <c r="BK804" s="7"/>
      <c r="BL804" s="7"/>
      <c r="BM804" s="7"/>
      <c r="BN804" s="7"/>
      <c r="BO804" s="7"/>
      <c r="CP804" s="6"/>
    </row>
    <row r="805" spans="3:94" ht="14.25" customHeight="1">
      <c r="C805" s="6"/>
      <c r="D805" s="7"/>
      <c r="E805" s="7"/>
      <c r="AM805" s="7"/>
      <c r="AN805" s="6"/>
      <c r="AO805" s="7"/>
      <c r="AP805" s="7"/>
      <c r="AQ805" s="7"/>
      <c r="AR805" s="7"/>
      <c r="AT805" s="6"/>
      <c r="BH805" s="7"/>
      <c r="BI805" s="7"/>
      <c r="BJ805" s="7"/>
      <c r="BK805" s="7"/>
      <c r="BL805" s="7"/>
      <c r="BM805" s="7"/>
      <c r="BN805" s="7"/>
      <c r="BO805" s="7"/>
      <c r="CP805" s="6"/>
    </row>
    <row r="806" spans="3:94" ht="14.25" customHeight="1">
      <c r="C806" s="6"/>
      <c r="D806" s="7"/>
      <c r="E806" s="7"/>
      <c r="AM806" s="7"/>
      <c r="AN806" s="6"/>
      <c r="AO806" s="7"/>
      <c r="AP806" s="7"/>
      <c r="AQ806" s="7"/>
      <c r="AR806" s="7"/>
      <c r="AT806" s="6"/>
      <c r="BH806" s="7"/>
      <c r="BI806" s="7"/>
      <c r="BJ806" s="7"/>
      <c r="BK806" s="7"/>
      <c r="BL806" s="7"/>
      <c r="BM806" s="7"/>
      <c r="BN806" s="7"/>
      <c r="BO806" s="7"/>
      <c r="CP806" s="6"/>
    </row>
    <row r="807" spans="3:94" ht="14.25" customHeight="1">
      <c r="C807" s="6"/>
      <c r="D807" s="7"/>
      <c r="E807" s="7"/>
      <c r="AM807" s="7"/>
      <c r="AN807" s="6"/>
      <c r="AO807" s="7"/>
      <c r="AP807" s="7"/>
      <c r="AQ807" s="7"/>
      <c r="AR807" s="7"/>
      <c r="AT807" s="6"/>
      <c r="BH807" s="7"/>
      <c r="BI807" s="7"/>
      <c r="BJ807" s="7"/>
      <c r="BK807" s="7"/>
      <c r="BL807" s="7"/>
      <c r="BM807" s="7"/>
      <c r="BN807" s="7"/>
      <c r="BO807" s="7"/>
      <c r="CP807" s="6"/>
    </row>
    <row r="808" spans="3:94" ht="14.25" customHeight="1">
      <c r="C808" s="6"/>
      <c r="D808" s="7"/>
      <c r="E808" s="7"/>
      <c r="AM808" s="7"/>
      <c r="AN808" s="6"/>
      <c r="AO808" s="7"/>
      <c r="AP808" s="7"/>
      <c r="AQ808" s="7"/>
      <c r="AR808" s="7"/>
      <c r="AT808" s="6"/>
      <c r="BH808" s="7"/>
      <c r="BI808" s="7"/>
      <c r="BJ808" s="7"/>
      <c r="BK808" s="7"/>
      <c r="BL808" s="7"/>
      <c r="BM808" s="7"/>
      <c r="BN808" s="7"/>
      <c r="BO808" s="7"/>
      <c r="CP808" s="6"/>
    </row>
    <row r="809" spans="3:94" ht="14.25" customHeight="1">
      <c r="C809" s="6"/>
      <c r="D809" s="7"/>
      <c r="E809" s="7"/>
      <c r="AM809" s="7"/>
      <c r="AN809" s="6"/>
      <c r="AO809" s="7"/>
      <c r="AP809" s="7"/>
      <c r="AQ809" s="7"/>
      <c r="AR809" s="7"/>
      <c r="AT809" s="6"/>
      <c r="BH809" s="7"/>
      <c r="BI809" s="7"/>
      <c r="BJ809" s="7"/>
      <c r="BK809" s="7"/>
      <c r="BL809" s="7"/>
      <c r="BM809" s="7"/>
      <c r="BN809" s="7"/>
      <c r="BO809" s="7"/>
      <c r="CP809" s="6"/>
    </row>
    <row r="810" spans="3:94" ht="14.25" customHeight="1">
      <c r="C810" s="6"/>
      <c r="D810" s="7"/>
      <c r="E810" s="7"/>
      <c r="AM810" s="7"/>
      <c r="AN810" s="6"/>
      <c r="AO810" s="7"/>
      <c r="AP810" s="7"/>
      <c r="AQ810" s="7"/>
      <c r="AR810" s="7"/>
      <c r="AT810" s="6"/>
      <c r="BH810" s="7"/>
      <c r="BI810" s="7"/>
      <c r="BJ810" s="7"/>
      <c r="BK810" s="7"/>
      <c r="BL810" s="7"/>
      <c r="BM810" s="7"/>
      <c r="BN810" s="7"/>
      <c r="BO810" s="7"/>
      <c r="CP810" s="6"/>
    </row>
    <row r="811" spans="3:94" ht="14.25" customHeight="1">
      <c r="C811" s="6"/>
      <c r="D811" s="7"/>
      <c r="E811" s="7"/>
      <c r="AM811" s="7"/>
      <c r="AN811" s="6"/>
      <c r="AO811" s="7"/>
      <c r="AP811" s="7"/>
      <c r="AQ811" s="7"/>
      <c r="AR811" s="7"/>
      <c r="AT811" s="6"/>
      <c r="BH811" s="7"/>
      <c r="BI811" s="7"/>
      <c r="BJ811" s="7"/>
      <c r="BK811" s="7"/>
      <c r="BL811" s="7"/>
      <c r="BM811" s="7"/>
      <c r="BN811" s="7"/>
      <c r="BO811" s="7"/>
      <c r="CP811" s="6"/>
    </row>
    <row r="812" spans="3:94" ht="14.25" customHeight="1">
      <c r="C812" s="6"/>
      <c r="D812" s="7"/>
      <c r="E812" s="7"/>
      <c r="AM812" s="7"/>
      <c r="AN812" s="6"/>
      <c r="AO812" s="7"/>
      <c r="AP812" s="7"/>
      <c r="AQ812" s="7"/>
      <c r="AR812" s="7"/>
      <c r="AT812" s="6"/>
      <c r="BH812" s="7"/>
      <c r="BI812" s="7"/>
      <c r="BJ812" s="7"/>
      <c r="BK812" s="7"/>
      <c r="BL812" s="7"/>
      <c r="BM812" s="7"/>
      <c r="BN812" s="7"/>
      <c r="BO812" s="7"/>
      <c r="CP812" s="6"/>
    </row>
    <row r="813" spans="3:94" ht="14.25" customHeight="1">
      <c r="C813" s="6"/>
      <c r="D813" s="7"/>
      <c r="E813" s="7"/>
      <c r="AM813" s="7"/>
      <c r="AN813" s="6"/>
      <c r="AO813" s="7"/>
      <c r="AP813" s="7"/>
      <c r="AQ813" s="7"/>
      <c r="AR813" s="7"/>
      <c r="AT813" s="6"/>
      <c r="BH813" s="7"/>
      <c r="BI813" s="7"/>
      <c r="BJ813" s="7"/>
      <c r="BK813" s="7"/>
      <c r="BL813" s="7"/>
      <c r="BM813" s="7"/>
      <c r="BN813" s="7"/>
      <c r="BO813" s="7"/>
      <c r="CP813" s="6"/>
    </row>
    <row r="814" spans="3:94" ht="14.25" customHeight="1">
      <c r="C814" s="6"/>
      <c r="D814" s="7"/>
      <c r="E814" s="7"/>
      <c r="AM814" s="7"/>
      <c r="AN814" s="6"/>
      <c r="AO814" s="7"/>
      <c r="AP814" s="7"/>
      <c r="AQ814" s="7"/>
      <c r="AR814" s="7"/>
      <c r="AT814" s="6"/>
      <c r="BH814" s="7"/>
      <c r="BI814" s="7"/>
      <c r="BJ814" s="7"/>
      <c r="BK814" s="7"/>
      <c r="BL814" s="7"/>
      <c r="BM814" s="7"/>
      <c r="BN814" s="7"/>
      <c r="BO814" s="7"/>
      <c r="CP814" s="6"/>
    </row>
    <row r="815" spans="3:94" ht="14.25" customHeight="1">
      <c r="C815" s="6"/>
      <c r="D815" s="7"/>
      <c r="E815" s="7"/>
      <c r="AM815" s="7"/>
      <c r="AN815" s="6"/>
      <c r="AO815" s="7"/>
      <c r="AP815" s="7"/>
      <c r="AQ815" s="7"/>
      <c r="AR815" s="7"/>
      <c r="AT815" s="6"/>
      <c r="BH815" s="7"/>
      <c r="BI815" s="7"/>
      <c r="BJ815" s="7"/>
      <c r="BK815" s="7"/>
      <c r="BL815" s="7"/>
      <c r="BM815" s="7"/>
      <c r="BN815" s="7"/>
      <c r="BO815" s="7"/>
      <c r="CP815" s="6"/>
    </row>
    <row r="816" spans="3:94" ht="14.25" customHeight="1">
      <c r="C816" s="6"/>
      <c r="D816" s="7"/>
      <c r="E816" s="7"/>
      <c r="AM816" s="7"/>
      <c r="AN816" s="6"/>
      <c r="AO816" s="7"/>
      <c r="AP816" s="7"/>
      <c r="AQ816" s="7"/>
      <c r="AR816" s="7"/>
      <c r="AT816" s="6"/>
      <c r="BH816" s="7"/>
      <c r="BI816" s="7"/>
      <c r="BJ816" s="7"/>
      <c r="BK816" s="7"/>
      <c r="BL816" s="7"/>
      <c r="BM816" s="7"/>
      <c r="BN816" s="7"/>
      <c r="BO816" s="7"/>
      <c r="CP816" s="6"/>
    </row>
    <row r="817" spans="3:94" ht="14.25" customHeight="1">
      <c r="C817" s="6"/>
      <c r="D817" s="7"/>
      <c r="E817" s="7"/>
      <c r="AM817" s="7"/>
      <c r="AN817" s="6"/>
      <c r="AO817" s="7"/>
      <c r="AP817" s="7"/>
      <c r="AQ817" s="7"/>
      <c r="AR817" s="7"/>
      <c r="AT817" s="6"/>
      <c r="BH817" s="7"/>
      <c r="BI817" s="7"/>
      <c r="BJ817" s="7"/>
      <c r="BK817" s="7"/>
      <c r="BL817" s="7"/>
      <c r="BM817" s="7"/>
      <c r="BN817" s="7"/>
      <c r="BO817" s="7"/>
      <c r="CP817" s="6"/>
    </row>
    <row r="818" spans="3:94" ht="14.25" customHeight="1">
      <c r="C818" s="6"/>
      <c r="D818" s="7"/>
      <c r="E818" s="7"/>
      <c r="AM818" s="7"/>
      <c r="AN818" s="6"/>
      <c r="AO818" s="7"/>
      <c r="AP818" s="7"/>
      <c r="AQ818" s="7"/>
      <c r="AR818" s="7"/>
      <c r="AT818" s="6"/>
      <c r="BH818" s="7"/>
      <c r="BI818" s="7"/>
      <c r="BJ818" s="7"/>
      <c r="BK818" s="7"/>
      <c r="BL818" s="7"/>
      <c r="BM818" s="7"/>
      <c r="BN818" s="7"/>
      <c r="BO818" s="7"/>
      <c r="CP818" s="6"/>
    </row>
    <row r="819" spans="3:94" ht="14.25" customHeight="1">
      <c r="C819" s="6"/>
      <c r="D819" s="7"/>
      <c r="E819" s="7"/>
      <c r="AM819" s="7"/>
      <c r="AN819" s="6"/>
      <c r="AO819" s="7"/>
      <c r="AP819" s="7"/>
      <c r="AQ819" s="7"/>
      <c r="AR819" s="7"/>
      <c r="AT819" s="6"/>
      <c r="BH819" s="7"/>
      <c r="BI819" s="7"/>
      <c r="BJ819" s="7"/>
      <c r="BK819" s="7"/>
      <c r="BL819" s="7"/>
      <c r="BM819" s="7"/>
      <c r="BN819" s="7"/>
      <c r="BO819" s="7"/>
      <c r="CP819" s="6"/>
    </row>
    <row r="820" spans="3:94" ht="14.25" customHeight="1">
      <c r="C820" s="6"/>
      <c r="D820" s="7"/>
      <c r="E820" s="7"/>
      <c r="AM820" s="7"/>
      <c r="AN820" s="6"/>
      <c r="AO820" s="7"/>
      <c r="AP820" s="7"/>
      <c r="AQ820" s="7"/>
      <c r="AR820" s="7"/>
      <c r="AT820" s="6"/>
      <c r="BH820" s="7"/>
      <c r="BI820" s="7"/>
      <c r="BJ820" s="7"/>
      <c r="BK820" s="7"/>
      <c r="BL820" s="7"/>
      <c r="BM820" s="7"/>
      <c r="BN820" s="7"/>
      <c r="BO820" s="7"/>
      <c r="CP820" s="6"/>
    </row>
    <row r="821" spans="3:94" ht="14.25" customHeight="1">
      <c r="C821" s="6"/>
      <c r="D821" s="7"/>
      <c r="E821" s="7"/>
      <c r="AM821" s="7"/>
      <c r="AN821" s="6"/>
      <c r="AO821" s="7"/>
      <c r="AP821" s="7"/>
      <c r="AQ821" s="7"/>
      <c r="AR821" s="7"/>
      <c r="AT821" s="6"/>
      <c r="BH821" s="7"/>
      <c r="BI821" s="7"/>
      <c r="BJ821" s="7"/>
      <c r="BK821" s="7"/>
      <c r="BL821" s="7"/>
      <c r="BM821" s="7"/>
      <c r="BN821" s="7"/>
      <c r="BO821" s="7"/>
      <c r="CP821" s="6"/>
    </row>
    <row r="822" spans="3:94" ht="14.25" customHeight="1">
      <c r="C822" s="6"/>
      <c r="D822" s="7"/>
      <c r="E822" s="7"/>
      <c r="AM822" s="7"/>
      <c r="AN822" s="6"/>
      <c r="AO822" s="7"/>
      <c r="AP822" s="7"/>
      <c r="AQ822" s="7"/>
      <c r="AR822" s="7"/>
      <c r="AT822" s="6"/>
      <c r="BH822" s="7"/>
      <c r="BI822" s="7"/>
      <c r="BJ822" s="7"/>
      <c r="BK822" s="7"/>
      <c r="BL822" s="7"/>
      <c r="BM822" s="7"/>
      <c r="BN822" s="7"/>
      <c r="BO822" s="7"/>
      <c r="CP822" s="6"/>
    </row>
    <row r="823" spans="3:94" ht="14.25" customHeight="1">
      <c r="C823" s="6"/>
      <c r="D823" s="7"/>
      <c r="E823" s="7"/>
      <c r="AM823" s="7"/>
      <c r="AN823" s="6"/>
      <c r="AO823" s="7"/>
      <c r="AP823" s="7"/>
      <c r="AQ823" s="7"/>
      <c r="AR823" s="7"/>
      <c r="AT823" s="6"/>
      <c r="BH823" s="7"/>
      <c r="BI823" s="7"/>
      <c r="BJ823" s="7"/>
      <c r="BK823" s="7"/>
      <c r="BL823" s="7"/>
      <c r="BM823" s="7"/>
      <c r="BN823" s="7"/>
      <c r="BO823" s="7"/>
      <c r="CP823" s="6"/>
    </row>
    <row r="824" spans="3:94" ht="14.25" customHeight="1">
      <c r="C824" s="6"/>
      <c r="D824" s="7"/>
      <c r="E824" s="7"/>
      <c r="AM824" s="7"/>
      <c r="AN824" s="6"/>
      <c r="AO824" s="7"/>
      <c r="AP824" s="7"/>
      <c r="AQ824" s="7"/>
      <c r="AR824" s="7"/>
      <c r="AT824" s="6"/>
      <c r="BH824" s="7"/>
      <c r="BI824" s="7"/>
      <c r="BJ824" s="7"/>
      <c r="BK824" s="7"/>
      <c r="BL824" s="7"/>
      <c r="BM824" s="7"/>
      <c r="BN824" s="7"/>
      <c r="BO824" s="7"/>
      <c r="CP824" s="6"/>
    </row>
    <row r="825" spans="3:94" ht="14.25" customHeight="1">
      <c r="C825" s="6"/>
      <c r="D825" s="7"/>
      <c r="E825" s="7"/>
      <c r="AM825" s="7"/>
      <c r="AN825" s="6"/>
      <c r="AO825" s="7"/>
      <c r="AP825" s="7"/>
      <c r="AQ825" s="7"/>
      <c r="AR825" s="7"/>
      <c r="AT825" s="6"/>
      <c r="BH825" s="7"/>
      <c r="BI825" s="7"/>
      <c r="BJ825" s="7"/>
      <c r="BK825" s="7"/>
      <c r="BL825" s="7"/>
      <c r="BM825" s="7"/>
      <c r="BN825" s="7"/>
      <c r="BO825" s="7"/>
      <c r="CP825" s="6"/>
    </row>
    <row r="826" spans="3:94" ht="14.25" customHeight="1">
      <c r="C826" s="6"/>
      <c r="D826" s="7"/>
      <c r="E826" s="7"/>
      <c r="AM826" s="7"/>
      <c r="AN826" s="6"/>
      <c r="AO826" s="7"/>
      <c r="AP826" s="7"/>
      <c r="AQ826" s="7"/>
      <c r="AR826" s="7"/>
      <c r="AT826" s="6"/>
      <c r="BH826" s="7"/>
      <c r="BI826" s="7"/>
      <c r="BJ826" s="7"/>
      <c r="BK826" s="7"/>
      <c r="BL826" s="7"/>
      <c r="BM826" s="7"/>
      <c r="BN826" s="7"/>
      <c r="BO826" s="7"/>
      <c r="CP826" s="6"/>
    </row>
    <row r="827" spans="3:94" ht="14.25" customHeight="1">
      <c r="C827" s="6"/>
      <c r="D827" s="7"/>
      <c r="E827" s="7"/>
      <c r="AM827" s="7"/>
      <c r="AN827" s="6"/>
      <c r="AO827" s="7"/>
      <c r="AP827" s="7"/>
      <c r="AQ827" s="7"/>
      <c r="AR827" s="7"/>
      <c r="AT827" s="6"/>
      <c r="BH827" s="7"/>
      <c r="BI827" s="7"/>
      <c r="BJ827" s="7"/>
      <c r="BK827" s="7"/>
      <c r="BL827" s="7"/>
      <c r="BM827" s="7"/>
      <c r="BN827" s="7"/>
      <c r="BO827" s="7"/>
      <c r="CP827" s="6"/>
    </row>
    <row r="828" spans="3:94" ht="14.25" customHeight="1">
      <c r="C828" s="6"/>
      <c r="D828" s="7"/>
      <c r="E828" s="7"/>
      <c r="AM828" s="7"/>
      <c r="AN828" s="6"/>
      <c r="AO828" s="7"/>
      <c r="AP828" s="7"/>
      <c r="AQ828" s="7"/>
      <c r="AR828" s="7"/>
      <c r="AT828" s="6"/>
      <c r="BH828" s="7"/>
      <c r="BI828" s="7"/>
      <c r="BJ828" s="7"/>
      <c r="BK828" s="7"/>
      <c r="BL828" s="7"/>
      <c r="BM828" s="7"/>
      <c r="BN828" s="7"/>
      <c r="BO828" s="7"/>
      <c r="CP828" s="6"/>
    </row>
    <row r="829" spans="3:94" ht="14.25" customHeight="1">
      <c r="C829" s="6"/>
      <c r="D829" s="7"/>
      <c r="E829" s="7"/>
      <c r="AM829" s="7"/>
      <c r="AN829" s="6"/>
      <c r="AO829" s="7"/>
      <c r="AP829" s="7"/>
      <c r="AQ829" s="7"/>
      <c r="AR829" s="7"/>
      <c r="AT829" s="6"/>
      <c r="BH829" s="7"/>
      <c r="BI829" s="7"/>
      <c r="BJ829" s="7"/>
      <c r="BK829" s="7"/>
      <c r="BL829" s="7"/>
      <c r="BM829" s="7"/>
      <c r="BN829" s="7"/>
      <c r="BO829" s="7"/>
      <c r="CP829" s="6"/>
    </row>
    <row r="830" spans="3:94" ht="14.25" customHeight="1">
      <c r="C830" s="6"/>
      <c r="D830" s="7"/>
      <c r="E830" s="7"/>
      <c r="AM830" s="7"/>
      <c r="AN830" s="6"/>
      <c r="AO830" s="7"/>
      <c r="AP830" s="7"/>
      <c r="AQ830" s="7"/>
      <c r="AR830" s="7"/>
      <c r="AT830" s="6"/>
      <c r="BH830" s="7"/>
      <c r="BI830" s="7"/>
      <c r="BJ830" s="7"/>
      <c r="BK830" s="7"/>
      <c r="BL830" s="7"/>
      <c r="BM830" s="7"/>
      <c r="BN830" s="7"/>
      <c r="BO830" s="7"/>
      <c r="CP830" s="6"/>
    </row>
    <row r="831" spans="3:94" ht="14.25" customHeight="1">
      <c r="C831" s="6"/>
      <c r="D831" s="7"/>
      <c r="E831" s="7"/>
      <c r="AM831" s="7"/>
      <c r="AN831" s="6"/>
      <c r="AO831" s="7"/>
      <c r="AP831" s="7"/>
      <c r="AQ831" s="7"/>
      <c r="AR831" s="7"/>
      <c r="AT831" s="6"/>
      <c r="BH831" s="7"/>
      <c r="BI831" s="7"/>
      <c r="BJ831" s="7"/>
      <c r="BK831" s="7"/>
      <c r="BL831" s="7"/>
      <c r="BM831" s="7"/>
      <c r="BN831" s="7"/>
      <c r="BO831" s="7"/>
      <c r="CP831" s="6"/>
    </row>
    <row r="832" spans="3:94" ht="14.25" customHeight="1">
      <c r="C832" s="6"/>
      <c r="D832" s="7"/>
      <c r="E832" s="7"/>
      <c r="AM832" s="7"/>
      <c r="AN832" s="6"/>
      <c r="AO832" s="7"/>
      <c r="AP832" s="7"/>
      <c r="AQ832" s="7"/>
      <c r="AR832" s="7"/>
      <c r="AT832" s="6"/>
      <c r="BH832" s="7"/>
      <c r="BI832" s="7"/>
      <c r="BJ832" s="7"/>
      <c r="BK832" s="7"/>
      <c r="BL832" s="7"/>
      <c r="BM832" s="7"/>
      <c r="BN832" s="7"/>
      <c r="BO832" s="7"/>
      <c r="CP832" s="6"/>
    </row>
    <row r="833" spans="3:94" ht="14.25" customHeight="1">
      <c r="C833" s="6"/>
      <c r="D833" s="7"/>
      <c r="E833" s="7"/>
      <c r="AM833" s="7"/>
      <c r="AN833" s="6"/>
      <c r="AO833" s="7"/>
      <c r="AP833" s="7"/>
      <c r="AQ833" s="7"/>
      <c r="AR833" s="7"/>
      <c r="AT833" s="6"/>
      <c r="BH833" s="7"/>
      <c r="BI833" s="7"/>
      <c r="BJ833" s="7"/>
      <c r="BK833" s="7"/>
      <c r="BL833" s="7"/>
      <c r="BM833" s="7"/>
      <c r="BN833" s="7"/>
      <c r="BO833" s="7"/>
      <c r="CP833" s="6"/>
    </row>
    <row r="834" spans="3:94" ht="14.25" customHeight="1">
      <c r="C834" s="6"/>
      <c r="D834" s="7"/>
      <c r="E834" s="7"/>
      <c r="AM834" s="7"/>
      <c r="AN834" s="6"/>
      <c r="AO834" s="7"/>
      <c r="AP834" s="7"/>
      <c r="AQ834" s="7"/>
      <c r="AR834" s="7"/>
      <c r="AT834" s="6"/>
      <c r="BH834" s="7"/>
      <c r="BI834" s="7"/>
      <c r="BJ834" s="7"/>
      <c r="BK834" s="7"/>
      <c r="BL834" s="7"/>
      <c r="BM834" s="7"/>
      <c r="BN834" s="7"/>
      <c r="BO834" s="7"/>
      <c r="CP834" s="6"/>
    </row>
    <row r="835" spans="3:94" ht="14.25" customHeight="1">
      <c r="C835" s="6"/>
      <c r="D835" s="7"/>
      <c r="E835" s="7"/>
      <c r="AM835" s="7"/>
      <c r="AN835" s="6"/>
      <c r="AO835" s="7"/>
      <c r="AP835" s="7"/>
      <c r="AQ835" s="7"/>
      <c r="AR835" s="7"/>
      <c r="AT835" s="6"/>
      <c r="BH835" s="7"/>
      <c r="BI835" s="7"/>
      <c r="BJ835" s="7"/>
      <c r="BK835" s="7"/>
      <c r="BL835" s="7"/>
      <c r="BM835" s="7"/>
      <c r="BN835" s="7"/>
      <c r="BO835" s="7"/>
      <c r="CP835" s="6"/>
    </row>
    <row r="836" spans="3:94" ht="14.25" customHeight="1">
      <c r="C836" s="6"/>
      <c r="D836" s="7"/>
      <c r="E836" s="7"/>
      <c r="AM836" s="7"/>
      <c r="AN836" s="6"/>
      <c r="AO836" s="7"/>
      <c r="AP836" s="7"/>
      <c r="AQ836" s="7"/>
      <c r="AR836" s="7"/>
      <c r="AT836" s="6"/>
      <c r="BH836" s="7"/>
      <c r="BI836" s="7"/>
      <c r="BJ836" s="7"/>
      <c r="BK836" s="7"/>
      <c r="BL836" s="7"/>
      <c r="BM836" s="7"/>
      <c r="BN836" s="7"/>
      <c r="BO836" s="7"/>
      <c r="CP836" s="6"/>
    </row>
    <row r="837" spans="3:94" ht="14.25" customHeight="1">
      <c r="C837" s="6"/>
      <c r="D837" s="7"/>
      <c r="E837" s="7"/>
      <c r="AM837" s="7"/>
      <c r="AN837" s="6"/>
      <c r="AO837" s="7"/>
      <c r="AP837" s="7"/>
      <c r="AQ837" s="7"/>
      <c r="AR837" s="7"/>
      <c r="AT837" s="6"/>
      <c r="BH837" s="7"/>
      <c r="BI837" s="7"/>
      <c r="BJ837" s="7"/>
      <c r="BK837" s="7"/>
      <c r="BL837" s="7"/>
      <c r="BM837" s="7"/>
      <c r="BN837" s="7"/>
      <c r="BO837" s="7"/>
      <c r="CP837" s="6"/>
    </row>
    <row r="838" spans="3:94" ht="14.25" customHeight="1">
      <c r="C838" s="6"/>
      <c r="D838" s="7"/>
      <c r="E838" s="7"/>
      <c r="AM838" s="7"/>
      <c r="AN838" s="6"/>
      <c r="AO838" s="7"/>
      <c r="AP838" s="7"/>
      <c r="AQ838" s="7"/>
      <c r="AR838" s="7"/>
      <c r="AT838" s="6"/>
      <c r="BH838" s="7"/>
      <c r="BI838" s="7"/>
      <c r="BJ838" s="7"/>
      <c r="BK838" s="7"/>
      <c r="BL838" s="7"/>
      <c r="BM838" s="7"/>
      <c r="BN838" s="7"/>
      <c r="BO838" s="7"/>
      <c r="CP838" s="6"/>
    </row>
    <row r="839" spans="3:94" ht="14.25" customHeight="1">
      <c r="C839" s="6"/>
      <c r="D839" s="7"/>
      <c r="E839" s="7"/>
      <c r="AM839" s="7"/>
      <c r="AN839" s="6"/>
      <c r="AO839" s="7"/>
      <c r="AP839" s="7"/>
      <c r="AQ839" s="7"/>
      <c r="AR839" s="7"/>
      <c r="AT839" s="6"/>
      <c r="BH839" s="7"/>
      <c r="BI839" s="7"/>
      <c r="BJ839" s="7"/>
      <c r="BK839" s="7"/>
      <c r="BL839" s="7"/>
      <c r="BM839" s="7"/>
      <c r="BN839" s="7"/>
      <c r="BO839" s="7"/>
      <c r="CP839" s="6"/>
    </row>
    <row r="840" spans="3:94" ht="14.25" customHeight="1">
      <c r="C840" s="6"/>
      <c r="D840" s="7"/>
      <c r="E840" s="7"/>
      <c r="AM840" s="7"/>
      <c r="AN840" s="6"/>
      <c r="AO840" s="7"/>
      <c r="AP840" s="7"/>
      <c r="AQ840" s="7"/>
      <c r="AR840" s="7"/>
      <c r="AT840" s="6"/>
      <c r="BH840" s="7"/>
      <c r="BI840" s="7"/>
      <c r="BJ840" s="7"/>
      <c r="BK840" s="7"/>
      <c r="BL840" s="7"/>
      <c r="BM840" s="7"/>
      <c r="BN840" s="7"/>
      <c r="BO840" s="7"/>
      <c r="CP840" s="6"/>
    </row>
    <row r="841" spans="3:94" ht="14.25" customHeight="1">
      <c r="C841" s="6"/>
      <c r="D841" s="7"/>
      <c r="E841" s="7"/>
      <c r="AM841" s="7"/>
      <c r="AN841" s="6"/>
      <c r="AO841" s="7"/>
      <c r="AP841" s="7"/>
      <c r="AQ841" s="7"/>
      <c r="AR841" s="7"/>
      <c r="AT841" s="6"/>
      <c r="BH841" s="7"/>
      <c r="BI841" s="7"/>
      <c r="BJ841" s="7"/>
      <c r="BK841" s="7"/>
      <c r="BL841" s="7"/>
      <c r="BM841" s="7"/>
      <c r="BN841" s="7"/>
      <c r="BO841" s="7"/>
      <c r="CP841" s="6"/>
    </row>
    <row r="842" spans="3:94" ht="14.25" customHeight="1">
      <c r="C842" s="6"/>
      <c r="D842" s="7"/>
      <c r="E842" s="7"/>
      <c r="AM842" s="7"/>
      <c r="AN842" s="6"/>
      <c r="AO842" s="7"/>
      <c r="AP842" s="7"/>
      <c r="AQ842" s="7"/>
      <c r="AR842" s="7"/>
      <c r="AT842" s="6"/>
      <c r="BH842" s="7"/>
      <c r="BI842" s="7"/>
      <c r="BJ842" s="7"/>
      <c r="BK842" s="7"/>
      <c r="BL842" s="7"/>
      <c r="BM842" s="7"/>
      <c r="BN842" s="7"/>
      <c r="BO842" s="7"/>
      <c r="CP842" s="6"/>
    </row>
    <row r="843" spans="3:94" ht="14.25" customHeight="1">
      <c r="C843" s="6"/>
      <c r="D843" s="7"/>
      <c r="E843" s="7"/>
      <c r="AM843" s="7"/>
      <c r="AN843" s="6"/>
      <c r="AO843" s="7"/>
      <c r="AP843" s="7"/>
      <c r="AQ843" s="7"/>
      <c r="AR843" s="7"/>
      <c r="AT843" s="6"/>
      <c r="BH843" s="7"/>
      <c r="BI843" s="7"/>
      <c r="BJ843" s="7"/>
      <c r="BK843" s="7"/>
      <c r="BL843" s="7"/>
      <c r="BM843" s="7"/>
      <c r="BN843" s="7"/>
      <c r="BO843" s="7"/>
      <c r="CP843" s="6"/>
    </row>
    <row r="844" spans="3:94" ht="14.25" customHeight="1">
      <c r="C844" s="6"/>
      <c r="D844" s="7"/>
      <c r="E844" s="7"/>
      <c r="AM844" s="7"/>
      <c r="AN844" s="6"/>
      <c r="AO844" s="7"/>
      <c r="AP844" s="7"/>
      <c r="AQ844" s="7"/>
      <c r="AR844" s="7"/>
      <c r="AT844" s="6"/>
      <c r="BH844" s="7"/>
      <c r="BI844" s="7"/>
      <c r="BJ844" s="7"/>
      <c r="BK844" s="7"/>
      <c r="BL844" s="7"/>
      <c r="BM844" s="7"/>
      <c r="BN844" s="7"/>
      <c r="BO844" s="7"/>
      <c r="CP844" s="6"/>
    </row>
    <row r="845" spans="3:94" ht="14.25" customHeight="1">
      <c r="C845" s="6"/>
      <c r="D845" s="7"/>
      <c r="E845" s="7"/>
      <c r="AM845" s="7"/>
      <c r="AN845" s="6"/>
      <c r="AO845" s="7"/>
      <c r="AP845" s="7"/>
      <c r="AQ845" s="7"/>
      <c r="AR845" s="7"/>
      <c r="AT845" s="6"/>
      <c r="BH845" s="7"/>
      <c r="BI845" s="7"/>
      <c r="BJ845" s="7"/>
      <c r="BK845" s="7"/>
      <c r="BL845" s="7"/>
      <c r="BM845" s="7"/>
      <c r="BN845" s="7"/>
      <c r="BO845" s="7"/>
      <c r="CP845" s="6"/>
    </row>
    <row r="846" spans="3:94" ht="14.25" customHeight="1">
      <c r="C846" s="6"/>
      <c r="D846" s="7"/>
      <c r="E846" s="7"/>
      <c r="AM846" s="7"/>
      <c r="AN846" s="6"/>
      <c r="AO846" s="7"/>
      <c r="AP846" s="7"/>
      <c r="AQ846" s="7"/>
      <c r="AR846" s="7"/>
      <c r="AT846" s="6"/>
      <c r="BH846" s="7"/>
      <c r="BI846" s="7"/>
      <c r="BJ846" s="7"/>
      <c r="BK846" s="7"/>
      <c r="BL846" s="7"/>
      <c r="BM846" s="7"/>
      <c r="BN846" s="7"/>
      <c r="BO846" s="7"/>
      <c r="CP846" s="6"/>
    </row>
    <row r="847" spans="3:94" ht="14.25" customHeight="1">
      <c r="C847" s="6"/>
      <c r="D847" s="7"/>
      <c r="E847" s="7"/>
      <c r="AM847" s="7"/>
      <c r="AN847" s="6"/>
      <c r="AO847" s="7"/>
      <c r="AP847" s="7"/>
      <c r="AQ847" s="7"/>
      <c r="AR847" s="7"/>
      <c r="AT847" s="6"/>
      <c r="BH847" s="7"/>
      <c r="BI847" s="7"/>
      <c r="BJ847" s="7"/>
      <c r="BK847" s="7"/>
      <c r="BL847" s="7"/>
      <c r="BM847" s="7"/>
      <c r="BN847" s="7"/>
      <c r="BO847" s="7"/>
      <c r="CP847" s="6"/>
    </row>
    <row r="848" spans="3:94" ht="14.25" customHeight="1">
      <c r="C848" s="6"/>
      <c r="D848" s="7"/>
      <c r="E848" s="7"/>
      <c r="AM848" s="7"/>
      <c r="AN848" s="6"/>
      <c r="AO848" s="7"/>
      <c r="AP848" s="7"/>
      <c r="AQ848" s="7"/>
      <c r="AR848" s="7"/>
      <c r="AT848" s="6"/>
      <c r="BH848" s="7"/>
      <c r="BI848" s="7"/>
      <c r="BJ848" s="7"/>
      <c r="BK848" s="7"/>
      <c r="BL848" s="7"/>
      <c r="BM848" s="7"/>
      <c r="BN848" s="7"/>
      <c r="BO848" s="7"/>
      <c r="CP848" s="6"/>
    </row>
    <row r="849" spans="3:94" ht="14.25" customHeight="1">
      <c r="C849" s="6"/>
      <c r="D849" s="7"/>
      <c r="E849" s="7"/>
      <c r="AM849" s="7"/>
      <c r="AN849" s="6"/>
      <c r="AO849" s="7"/>
      <c r="AP849" s="7"/>
      <c r="AQ849" s="7"/>
      <c r="AR849" s="7"/>
      <c r="AT849" s="6"/>
      <c r="BH849" s="7"/>
      <c r="BI849" s="7"/>
      <c r="BJ849" s="7"/>
      <c r="BK849" s="7"/>
      <c r="BL849" s="7"/>
      <c r="BM849" s="7"/>
      <c r="BN849" s="7"/>
      <c r="BO849" s="7"/>
      <c r="CP849" s="6"/>
    </row>
    <row r="850" spans="3:94" ht="14.25" customHeight="1">
      <c r="C850" s="6"/>
      <c r="D850" s="7"/>
      <c r="E850" s="7"/>
      <c r="AM850" s="7"/>
      <c r="AN850" s="6"/>
      <c r="AO850" s="7"/>
      <c r="AP850" s="7"/>
      <c r="AQ850" s="7"/>
      <c r="AR850" s="7"/>
      <c r="AT850" s="6"/>
      <c r="BH850" s="7"/>
      <c r="BI850" s="7"/>
      <c r="BJ850" s="7"/>
      <c r="BK850" s="7"/>
      <c r="BL850" s="7"/>
      <c r="BM850" s="7"/>
      <c r="BN850" s="7"/>
      <c r="BO850" s="7"/>
      <c r="CP850" s="6"/>
    </row>
    <row r="851" spans="3:94" ht="14.25" customHeight="1">
      <c r="C851" s="6"/>
      <c r="D851" s="7"/>
      <c r="E851" s="7"/>
      <c r="AM851" s="7"/>
      <c r="AN851" s="6"/>
      <c r="AO851" s="7"/>
      <c r="AP851" s="7"/>
      <c r="AQ851" s="7"/>
      <c r="AR851" s="7"/>
      <c r="AT851" s="6"/>
      <c r="BH851" s="7"/>
      <c r="BI851" s="7"/>
      <c r="BJ851" s="7"/>
      <c r="BK851" s="7"/>
      <c r="BL851" s="7"/>
      <c r="BM851" s="7"/>
      <c r="BN851" s="7"/>
      <c r="BO851" s="7"/>
      <c r="CP851" s="6"/>
    </row>
    <row r="852" spans="3:94" ht="14.25" customHeight="1">
      <c r="C852" s="6"/>
      <c r="D852" s="7"/>
      <c r="E852" s="7"/>
      <c r="AM852" s="7"/>
      <c r="AN852" s="6"/>
      <c r="AO852" s="7"/>
      <c r="AP852" s="7"/>
      <c r="AQ852" s="7"/>
      <c r="AR852" s="7"/>
      <c r="AT852" s="6"/>
      <c r="BH852" s="7"/>
      <c r="BI852" s="7"/>
      <c r="BJ852" s="7"/>
      <c r="BK852" s="7"/>
      <c r="BL852" s="7"/>
      <c r="BM852" s="7"/>
      <c r="BN852" s="7"/>
      <c r="BO852" s="7"/>
      <c r="CP852" s="6"/>
    </row>
    <row r="853" spans="3:94" ht="14.25" customHeight="1">
      <c r="C853" s="6"/>
      <c r="D853" s="7"/>
      <c r="E853" s="7"/>
      <c r="AM853" s="7"/>
      <c r="AN853" s="6"/>
      <c r="AO853" s="7"/>
      <c r="AP853" s="7"/>
      <c r="AQ853" s="7"/>
      <c r="AR853" s="7"/>
      <c r="AT853" s="6"/>
      <c r="BH853" s="7"/>
      <c r="BI853" s="7"/>
      <c r="BJ853" s="7"/>
      <c r="BK853" s="7"/>
      <c r="BL853" s="7"/>
      <c r="BM853" s="7"/>
      <c r="BN853" s="7"/>
      <c r="BO853" s="7"/>
      <c r="CP853" s="6"/>
    </row>
    <row r="854" spans="3:94" ht="14.25" customHeight="1">
      <c r="C854" s="6"/>
      <c r="D854" s="7"/>
      <c r="E854" s="7"/>
      <c r="AM854" s="7"/>
      <c r="AN854" s="6"/>
      <c r="AO854" s="7"/>
      <c r="AP854" s="7"/>
      <c r="AQ854" s="7"/>
      <c r="AR854" s="7"/>
      <c r="AT854" s="6"/>
      <c r="BH854" s="7"/>
      <c r="BI854" s="7"/>
      <c r="BJ854" s="7"/>
      <c r="BK854" s="7"/>
      <c r="BL854" s="7"/>
      <c r="BM854" s="7"/>
      <c r="BN854" s="7"/>
      <c r="BO854" s="7"/>
      <c r="CP854" s="6"/>
    </row>
    <row r="855" spans="3:94" ht="14.25" customHeight="1">
      <c r="C855" s="6"/>
      <c r="D855" s="7"/>
      <c r="E855" s="7"/>
      <c r="AM855" s="7"/>
      <c r="AN855" s="6"/>
      <c r="AO855" s="7"/>
      <c r="AP855" s="7"/>
      <c r="AQ855" s="7"/>
      <c r="AR855" s="7"/>
      <c r="AT855" s="6"/>
      <c r="BH855" s="7"/>
      <c r="BI855" s="7"/>
      <c r="BJ855" s="7"/>
      <c r="BK855" s="7"/>
      <c r="BL855" s="7"/>
      <c r="BM855" s="7"/>
      <c r="BN855" s="7"/>
      <c r="BO855" s="7"/>
      <c r="CP855" s="6"/>
    </row>
    <row r="856" spans="3:94" ht="14.25" customHeight="1">
      <c r="C856" s="6"/>
      <c r="D856" s="7"/>
      <c r="E856" s="7"/>
      <c r="AM856" s="7"/>
      <c r="AN856" s="6"/>
      <c r="AO856" s="7"/>
      <c r="AP856" s="7"/>
      <c r="AQ856" s="7"/>
      <c r="AR856" s="7"/>
      <c r="AT856" s="6"/>
      <c r="BH856" s="7"/>
      <c r="BI856" s="7"/>
      <c r="BJ856" s="7"/>
      <c r="BK856" s="7"/>
      <c r="BL856" s="7"/>
      <c r="BM856" s="7"/>
      <c r="BN856" s="7"/>
      <c r="BO856" s="7"/>
      <c r="CP856" s="6"/>
    </row>
    <row r="857" spans="3:94" ht="14.25" customHeight="1">
      <c r="C857" s="6"/>
      <c r="D857" s="7"/>
      <c r="E857" s="7"/>
      <c r="AM857" s="7"/>
      <c r="AN857" s="6"/>
      <c r="AO857" s="7"/>
      <c r="AP857" s="7"/>
      <c r="AQ857" s="7"/>
      <c r="AR857" s="7"/>
      <c r="AT857" s="6"/>
      <c r="BH857" s="7"/>
      <c r="BI857" s="7"/>
      <c r="BJ857" s="7"/>
      <c r="BK857" s="7"/>
      <c r="BL857" s="7"/>
      <c r="BM857" s="7"/>
      <c r="BN857" s="7"/>
      <c r="BO857" s="7"/>
      <c r="CP857" s="6"/>
    </row>
    <row r="858" spans="3:94" ht="14.25" customHeight="1">
      <c r="C858" s="6"/>
      <c r="D858" s="7"/>
      <c r="E858" s="7"/>
      <c r="AM858" s="7"/>
      <c r="AN858" s="6"/>
      <c r="AO858" s="7"/>
      <c r="AP858" s="7"/>
      <c r="AQ858" s="7"/>
      <c r="AR858" s="7"/>
      <c r="AT858" s="6"/>
      <c r="BH858" s="7"/>
      <c r="BI858" s="7"/>
      <c r="BJ858" s="7"/>
      <c r="BK858" s="7"/>
      <c r="BL858" s="7"/>
      <c r="BM858" s="7"/>
      <c r="BN858" s="7"/>
      <c r="BO858" s="7"/>
      <c r="CP858" s="6"/>
    </row>
    <row r="859" spans="3:94" ht="14.25" customHeight="1">
      <c r="C859" s="6"/>
      <c r="D859" s="7"/>
      <c r="E859" s="7"/>
      <c r="AM859" s="7"/>
      <c r="AN859" s="6"/>
      <c r="AO859" s="7"/>
      <c r="AP859" s="7"/>
      <c r="AQ859" s="7"/>
      <c r="AR859" s="7"/>
      <c r="AT859" s="6"/>
      <c r="BH859" s="7"/>
      <c r="BI859" s="7"/>
      <c r="BJ859" s="7"/>
      <c r="BK859" s="7"/>
      <c r="BL859" s="7"/>
      <c r="BM859" s="7"/>
      <c r="BN859" s="7"/>
      <c r="BO859" s="7"/>
      <c r="CP859" s="6"/>
    </row>
    <row r="860" spans="3:94" ht="14.25" customHeight="1">
      <c r="C860" s="6"/>
      <c r="D860" s="7"/>
      <c r="E860" s="7"/>
      <c r="AM860" s="7"/>
      <c r="AN860" s="6"/>
      <c r="AO860" s="7"/>
      <c r="AP860" s="7"/>
      <c r="AQ860" s="7"/>
      <c r="AR860" s="7"/>
      <c r="AT860" s="6"/>
      <c r="BH860" s="7"/>
      <c r="BI860" s="7"/>
      <c r="BJ860" s="7"/>
      <c r="BK860" s="7"/>
      <c r="BL860" s="7"/>
      <c r="BM860" s="7"/>
      <c r="BN860" s="7"/>
      <c r="BO860" s="7"/>
      <c r="CP860" s="6"/>
    </row>
    <row r="861" spans="3:94" ht="14.25" customHeight="1">
      <c r="C861" s="6"/>
      <c r="D861" s="7"/>
      <c r="E861" s="7"/>
      <c r="AM861" s="7"/>
      <c r="AN861" s="6"/>
      <c r="AO861" s="7"/>
      <c r="AP861" s="7"/>
      <c r="AQ861" s="7"/>
      <c r="AR861" s="7"/>
      <c r="AT861" s="6"/>
      <c r="BH861" s="7"/>
      <c r="BI861" s="7"/>
      <c r="BJ861" s="7"/>
      <c r="BK861" s="7"/>
      <c r="BL861" s="7"/>
      <c r="BM861" s="7"/>
      <c r="BN861" s="7"/>
      <c r="BO861" s="7"/>
      <c r="CP861" s="6"/>
    </row>
    <row r="862" spans="3:94" ht="14.25" customHeight="1">
      <c r="C862" s="6"/>
      <c r="D862" s="7"/>
      <c r="E862" s="7"/>
      <c r="AM862" s="7"/>
      <c r="AN862" s="6"/>
      <c r="AO862" s="7"/>
      <c r="AP862" s="7"/>
      <c r="AQ862" s="7"/>
      <c r="AR862" s="7"/>
      <c r="AT862" s="6"/>
      <c r="BH862" s="7"/>
      <c r="BI862" s="7"/>
      <c r="BJ862" s="7"/>
      <c r="BK862" s="7"/>
      <c r="BL862" s="7"/>
      <c r="BM862" s="7"/>
      <c r="BN862" s="7"/>
      <c r="BO862" s="7"/>
      <c r="CP862" s="6"/>
    </row>
    <row r="863" spans="3:94" ht="14.25" customHeight="1">
      <c r="C863" s="6"/>
      <c r="D863" s="7"/>
      <c r="E863" s="7"/>
      <c r="AM863" s="7"/>
      <c r="AN863" s="6"/>
      <c r="AO863" s="7"/>
      <c r="AP863" s="7"/>
      <c r="AQ863" s="7"/>
      <c r="AR863" s="7"/>
      <c r="AT863" s="6"/>
      <c r="BH863" s="7"/>
      <c r="BI863" s="7"/>
      <c r="BJ863" s="7"/>
      <c r="BK863" s="7"/>
      <c r="BL863" s="7"/>
      <c r="BM863" s="7"/>
      <c r="BN863" s="7"/>
      <c r="BO863" s="7"/>
      <c r="CP863" s="6"/>
    </row>
    <row r="864" spans="3:94" ht="14.25" customHeight="1">
      <c r="C864" s="6"/>
      <c r="D864" s="7"/>
      <c r="E864" s="7"/>
      <c r="AM864" s="7"/>
      <c r="AN864" s="6"/>
      <c r="AO864" s="7"/>
      <c r="AP864" s="7"/>
      <c r="AQ864" s="7"/>
      <c r="AR864" s="7"/>
      <c r="AT864" s="6"/>
      <c r="BH864" s="7"/>
      <c r="BI864" s="7"/>
      <c r="BJ864" s="7"/>
      <c r="BK864" s="7"/>
      <c r="BL864" s="7"/>
      <c r="BM864" s="7"/>
      <c r="BN864" s="7"/>
      <c r="BO864" s="7"/>
      <c r="CP864" s="6"/>
    </row>
    <row r="865" spans="3:94" ht="14.25" customHeight="1">
      <c r="C865" s="6"/>
      <c r="D865" s="7"/>
      <c r="E865" s="7"/>
      <c r="AM865" s="7"/>
      <c r="AN865" s="6"/>
      <c r="AO865" s="7"/>
      <c r="AP865" s="7"/>
      <c r="AQ865" s="7"/>
      <c r="AR865" s="7"/>
      <c r="AT865" s="6"/>
      <c r="BH865" s="7"/>
      <c r="BI865" s="7"/>
      <c r="BJ865" s="7"/>
      <c r="BK865" s="7"/>
      <c r="BL865" s="7"/>
      <c r="BM865" s="7"/>
      <c r="BN865" s="7"/>
      <c r="BO865" s="7"/>
      <c r="CP865" s="6"/>
    </row>
    <row r="866" spans="3:94" ht="14.25" customHeight="1">
      <c r="C866" s="6"/>
      <c r="D866" s="7"/>
      <c r="E866" s="7"/>
      <c r="AM866" s="7"/>
      <c r="AN866" s="6"/>
      <c r="AO866" s="7"/>
      <c r="AP866" s="7"/>
      <c r="AQ866" s="7"/>
      <c r="AR866" s="7"/>
      <c r="AT866" s="6"/>
      <c r="BH866" s="7"/>
      <c r="BI866" s="7"/>
      <c r="BJ866" s="7"/>
      <c r="BK866" s="7"/>
      <c r="BL866" s="7"/>
      <c r="BM866" s="7"/>
      <c r="BN866" s="7"/>
      <c r="BO866" s="7"/>
      <c r="CP866" s="6"/>
    </row>
    <row r="867" spans="3:94" ht="14.25" customHeight="1">
      <c r="C867" s="6"/>
      <c r="D867" s="7"/>
      <c r="E867" s="7"/>
      <c r="AM867" s="7"/>
      <c r="AN867" s="6"/>
      <c r="AO867" s="7"/>
      <c r="AP867" s="7"/>
      <c r="AQ867" s="7"/>
      <c r="AR867" s="7"/>
      <c r="AT867" s="6"/>
      <c r="BH867" s="7"/>
      <c r="BI867" s="7"/>
      <c r="BJ867" s="7"/>
      <c r="BK867" s="7"/>
      <c r="BL867" s="7"/>
      <c r="BM867" s="7"/>
      <c r="BN867" s="7"/>
      <c r="BO867" s="7"/>
      <c r="CP867" s="6"/>
    </row>
    <row r="868" spans="3:94" ht="14.25" customHeight="1">
      <c r="C868" s="6"/>
      <c r="D868" s="7"/>
      <c r="E868" s="7"/>
      <c r="AM868" s="7"/>
      <c r="AN868" s="6"/>
      <c r="AO868" s="7"/>
      <c r="AP868" s="7"/>
      <c r="AQ868" s="7"/>
      <c r="AR868" s="7"/>
      <c r="AT868" s="6"/>
      <c r="BH868" s="7"/>
      <c r="BI868" s="7"/>
      <c r="BJ868" s="7"/>
      <c r="BK868" s="7"/>
      <c r="BL868" s="7"/>
      <c r="BM868" s="7"/>
      <c r="BN868" s="7"/>
      <c r="BO868" s="7"/>
      <c r="CP868" s="6"/>
    </row>
    <row r="869" spans="3:94" ht="14.25" customHeight="1">
      <c r="C869" s="6"/>
      <c r="D869" s="7"/>
      <c r="E869" s="7"/>
      <c r="AM869" s="7"/>
      <c r="AN869" s="6"/>
      <c r="AO869" s="7"/>
      <c r="AP869" s="7"/>
      <c r="AQ869" s="7"/>
      <c r="AR869" s="7"/>
      <c r="AT869" s="6"/>
      <c r="BH869" s="7"/>
      <c r="BI869" s="7"/>
      <c r="BJ869" s="7"/>
      <c r="BK869" s="7"/>
      <c r="BL869" s="7"/>
      <c r="BM869" s="7"/>
      <c r="BN869" s="7"/>
      <c r="BO869" s="7"/>
      <c r="CP869" s="6"/>
    </row>
    <row r="870" spans="3:94" ht="14.25" customHeight="1">
      <c r="C870" s="6"/>
      <c r="D870" s="7"/>
      <c r="E870" s="7"/>
      <c r="AM870" s="7"/>
      <c r="AN870" s="6"/>
      <c r="AO870" s="7"/>
      <c r="AP870" s="7"/>
      <c r="AQ870" s="7"/>
      <c r="AR870" s="7"/>
      <c r="AT870" s="6"/>
      <c r="BH870" s="7"/>
      <c r="BI870" s="7"/>
      <c r="BJ870" s="7"/>
      <c r="BK870" s="7"/>
      <c r="BL870" s="7"/>
      <c r="BM870" s="7"/>
      <c r="BN870" s="7"/>
      <c r="BO870" s="7"/>
      <c r="CP870" s="6"/>
    </row>
    <row r="871" spans="3:94" ht="14.25" customHeight="1">
      <c r="C871" s="6"/>
      <c r="D871" s="7"/>
      <c r="E871" s="7"/>
      <c r="AM871" s="7"/>
      <c r="AN871" s="6"/>
      <c r="AO871" s="7"/>
      <c r="AP871" s="7"/>
      <c r="AQ871" s="7"/>
      <c r="AR871" s="7"/>
      <c r="AT871" s="6"/>
      <c r="BH871" s="7"/>
      <c r="BI871" s="7"/>
      <c r="BJ871" s="7"/>
      <c r="BK871" s="7"/>
      <c r="BL871" s="7"/>
      <c r="BM871" s="7"/>
      <c r="BN871" s="7"/>
      <c r="BO871" s="7"/>
      <c r="CP871" s="6"/>
    </row>
    <row r="872" spans="3:94" ht="14.25" customHeight="1">
      <c r="C872" s="6"/>
      <c r="D872" s="7"/>
      <c r="E872" s="7"/>
      <c r="AM872" s="7"/>
      <c r="AN872" s="6"/>
      <c r="AO872" s="7"/>
      <c r="AP872" s="7"/>
      <c r="AQ872" s="7"/>
      <c r="AR872" s="7"/>
      <c r="AT872" s="6"/>
      <c r="BH872" s="7"/>
      <c r="BI872" s="7"/>
      <c r="BJ872" s="7"/>
      <c r="BK872" s="7"/>
      <c r="BL872" s="7"/>
      <c r="BM872" s="7"/>
      <c r="BN872" s="7"/>
      <c r="BO872" s="7"/>
      <c r="CP872" s="6"/>
    </row>
    <row r="873" spans="3:94" ht="14.25" customHeight="1">
      <c r="C873" s="6"/>
      <c r="D873" s="7"/>
      <c r="E873" s="7"/>
      <c r="AM873" s="7"/>
      <c r="AN873" s="6"/>
      <c r="AO873" s="7"/>
      <c r="AP873" s="7"/>
      <c r="AQ873" s="7"/>
      <c r="AR873" s="7"/>
      <c r="AT873" s="6"/>
      <c r="BH873" s="7"/>
      <c r="BI873" s="7"/>
      <c r="BJ873" s="7"/>
      <c r="BK873" s="7"/>
      <c r="BL873" s="7"/>
      <c r="BM873" s="7"/>
      <c r="BN873" s="7"/>
      <c r="BO873" s="7"/>
      <c r="CP873" s="6"/>
    </row>
    <row r="874" spans="3:94" ht="14.25" customHeight="1">
      <c r="C874" s="6"/>
      <c r="D874" s="7"/>
      <c r="E874" s="7"/>
      <c r="AM874" s="7"/>
      <c r="AN874" s="6"/>
      <c r="AO874" s="7"/>
      <c r="AP874" s="7"/>
      <c r="AQ874" s="7"/>
      <c r="AR874" s="7"/>
      <c r="AT874" s="6"/>
      <c r="BH874" s="7"/>
      <c r="BI874" s="7"/>
      <c r="BJ874" s="7"/>
      <c r="BK874" s="7"/>
      <c r="BL874" s="7"/>
      <c r="BM874" s="7"/>
      <c r="BN874" s="7"/>
      <c r="BO874" s="7"/>
      <c r="CP874" s="6"/>
    </row>
    <row r="875" spans="3:94" ht="14.25" customHeight="1">
      <c r="C875" s="6"/>
      <c r="D875" s="7"/>
      <c r="E875" s="7"/>
      <c r="AM875" s="7"/>
      <c r="AN875" s="6"/>
      <c r="AO875" s="7"/>
      <c r="AP875" s="7"/>
      <c r="AQ875" s="7"/>
      <c r="AR875" s="7"/>
      <c r="AT875" s="6"/>
      <c r="BH875" s="7"/>
      <c r="BI875" s="7"/>
      <c r="BJ875" s="7"/>
      <c r="BK875" s="7"/>
      <c r="BL875" s="7"/>
      <c r="BM875" s="7"/>
      <c r="BN875" s="7"/>
      <c r="BO875" s="7"/>
      <c r="CP875" s="6"/>
    </row>
    <row r="876" spans="3:94" ht="14.25" customHeight="1">
      <c r="C876" s="6"/>
      <c r="D876" s="7"/>
      <c r="E876" s="7"/>
      <c r="AM876" s="7"/>
      <c r="AN876" s="6"/>
      <c r="AO876" s="7"/>
      <c r="AP876" s="7"/>
      <c r="AQ876" s="7"/>
      <c r="AR876" s="7"/>
      <c r="AT876" s="6"/>
      <c r="BH876" s="7"/>
      <c r="BI876" s="7"/>
      <c r="BJ876" s="7"/>
      <c r="BK876" s="7"/>
      <c r="BL876" s="7"/>
      <c r="BM876" s="7"/>
      <c r="BN876" s="7"/>
      <c r="BO876" s="7"/>
      <c r="CP876" s="6"/>
    </row>
    <row r="877" spans="3:94" ht="14.25" customHeight="1">
      <c r="C877" s="6"/>
      <c r="D877" s="7"/>
      <c r="E877" s="7"/>
      <c r="AM877" s="7"/>
      <c r="AN877" s="6"/>
      <c r="AO877" s="7"/>
      <c r="AP877" s="7"/>
      <c r="AQ877" s="7"/>
      <c r="AR877" s="7"/>
      <c r="AT877" s="6"/>
      <c r="BH877" s="7"/>
      <c r="BI877" s="7"/>
      <c r="BJ877" s="7"/>
      <c r="BK877" s="7"/>
      <c r="BL877" s="7"/>
      <c r="BM877" s="7"/>
      <c r="BN877" s="7"/>
      <c r="BO877" s="7"/>
      <c r="CP877" s="6"/>
    </row>
    <row r="878" spans="3:94" ht="14.25" customHeight="1">
      <c r="C878" s="6"/>
      <c r="D878" s="7"/>
      <c r="E878" s="7"/>
      <c r="AM878" s="7"/>
      <c r="AN878" s="6"/>
      <c r="AO878" s="7"/>
      <c r="AP878" s="7"/>
      <c r="AQ878" s="7"/>
      <c r="AR878" s="7"/>
      <c r="AT878" s="6"/>
      <c r="BH878" s="7"/>
      <c r="BI878" s="7"/>
      <c r="BJ878" s="7"/>
      <c r="BK878" s="7"/>
      <c r="BL878" s="7"/>
      <c r="BM878" s="7"/>
      <c r="BN878" s="7"/>
      <c r="BO878" s="7"/>
      <c r="CP878" s="6"/>
    </row>
    <row r="879" spans="3:94" ht="14.25" customHeight="1">
      <c r="C879" s="6"/>
      <c r="D879" s="7"/>
      <c r="E879" s="7"/>
      <c r="AM879" s="7"/>
      <c r="AN879" s="6"/>
      <c r="AO879" s="7"/>
      <c r="AP879" s="7"/>
      <c r="AQ879" s="7"/>
      <c r="AR879" s="7"/>
      <c r="AT879" s="6"/>
      <c r="BH879" s="7"/>
      <c r="BI879" s="7"/>
      <c r="BJ879" s="7"/>
      <c r="BK879" s="7"/>
      <c r="BL879" s="7"/>
      <c r="BM879" s="7"/>
      <c r="BN879" s="7"/>
      <c r="BO879" s="7"/>
      <c r="CP879" s="6"/>
    </row>
    <row r="880" spans="3:94" ht="14.25" customHeight="1">
      <c r="C880" s="6"/>
      <c r="D880" s="7"/>
      <c r="E880" s="7"/>
      <c r="AM880" s="7"/>
      <c r="AN880" s="6"/>
      <c r="AO880" s="7"/>
      <c r="AP880" s="7"/>
      <c r="AQ880" s="7"/>
      <c r="AR880" s="7"/>
      <c r="AT880" s="6"/>
      <c r="BH880" s="7"/>
      <c r="BI880" s="7"/>
      <c r="BJ880" s="7"/>
      <c r="BK880" s="7"/>
      <c r="BL880" s="7"/>
      <c r="BM880" s="7"/>
      <c r="BN880" s="7"/>
      <c r="BO880" s="7"/>
      <c r="CP880" s="6"/>
    </row>
    <row r="881" spans="3:94" ht="14.25" customHeight="1">
      <c r="C881" s="6"/>
      <c r="D881" s="7"/>
      <c r="E881" s="7"/>
      <c r="AM881" s="7"/>
      <c r="AN881" s="6"/>
      <c r="AO881" s="7"/>
      <c r="AP881" s="7"/>
      <c r="AQ881" s="7"/>
      <c r="AR881" s="7"/>
      <c r="AT881" s="6"/>
      <c r="BH881" s="7"/>
      <c r="BI881" s="7"/>
      <c r="BJ881" s="7"/>
      <c r="BK881" s="7"/>
      <c r="BL881" s="7"/>
      <c r="BM881" s="7"/>
      <c r="BN881" s="7"/>
      <c r="BO881" s="7"/>
      <c r="CP881" s="6"/>
    </row>
    <row r="882" spans="3:94" ht="14.25" customHeight="1">
      <c r="C882" s="6"/>
      <c r="D882" s="7"/>
      <c r="E882" s="7"/>
      <c r="AM882" s="7"/>
      <c r="AN882" s="6"/>
      <c r="AO882" s="7"/>
      <c r="AP882" s="7"/>
      <c r="AQ882" s="7"/>
      <c r="AR882" s="7"/>
      <c r="AT882" s="6"/>
      <c r="BH882" s="7"/>
      <c r="BI882" s="7"/>
      <c r="BJ882" s="7"/>
      <c r="BK882" s="7"/>
      <c r="BL882" s="7"/>
      <c r="BM882" s="7"/>
      <c r="BN882" s="7"/>
      <c r="BO882" s="7"/>
      <c r="CP882" s="6"/>
    </row>
    <row r="883" spans="3:94" ht="14.25" customHeight="1">
      <c r="C883" s="6"/>
      <c r="D883" s="7"/>
      <c r="E883" s="7"/>
      <c r="AM883" s="7"/>
      <c r="AN883" s="6"/>
      <c r="AO883" s="7"/>
      <c r="AP883" s="7"/>
      <c r="AQ883" s="7"/>
      <c r="AR883" s="7"/>
      <c r="AT883" s="6"/>
      <c r="BH883" s="7"/>
      <c r="BI883" s="7"/>
      <c r="BJ883" s="7"/>
      <c r="BK883" s="7"/>
      <c r="BL883" s="7"/>
      <c r="BM883" s="7"/>
      <c r="BN883" s="7"/>
      <c r="BO883" s="7"/>
      <c r="CP883" s="6"/>
    </row>
    <row r="884" spans="3:94" ht="14.25" customHeight="1">
      <c r="C884" s="6"/>
      <c r="D884" s="7"/>
      <c r="E884" s="7"/>
      <c r="AM884" s="7"/>
      <c r="AN884" s="6"/>
      <c r="AO884" s="7"/>
      <c r="AP884" s="7"/>
      <c r="AQ884" s="7"/>
      <c r="AR884" s="7"/>
      <c r="AT884" s="6"/>
      <c r="BH884" s="7"/>
      <c r="BI884" s="7"/>
      <c r="BJ884" s="7"/>
      <c r="BK884" s="7"/>
      <c r="BL884" s="7"/>
      <c r="BM884" s="7"/>
      <c r="BN884" s="7"/>
      <c r="BO884" s="7"/>
      <c r="CP884" s="6"/>
    </row>
    <row r="885" spans="3:94" ht="14.25" customHeight="1">
      <c r="C885" s="6"/>
      <c r="D885" s="7"/>
      <c r="E885" s="7"/>
      <c r="AM885" s="7"/>
      <c r="AN885" s="6"/>
      <c r="AO885" s="7"/>
      <c r="AP885" s="7"/>
      <c r="AQ885" s="7"/>
      <c r="AR885" s="7"/>
      <c r="AT885" s="6"/>
      <c r="BH885" s="7"/>
      <c r="BI885" s="7"/>
      <c r="BJ885" s="7"/>
      <c r="BK885" s="7"/>
      <c r="BL885" s="7"/>
      <c r="BM885" s="7"/>
      <c r="BN885" s="7"/>
      <c r="BO885" s="7"/>
      <c r="CP885" s="6"/>
    </row>
    <row r="886" spans="3:94" ht="14.25" customHeight="1">
      <c r="C886" s="6"/>
      <c r="D886" s="7"/>
      <c r="E886" s="7"/>
      <c r="AM886" s="7"/>
      <c r="AN886" s="6"/>
      <c r="AO886" s="7"/>
      <c r="AP886" s="7"/>
      <c r="AQ886" s="7"/>
      <c r="AR886" s="7"/>
      <c r="AT886" s="6"/>
      <c r="BH886" s="7"/>
      <c r="BI886" s="7"/>
      <c r="BJ886" s="7"/>
      <c r="BK886" s="7"/>
      <c r="BL886" s="7"/>
      <c r="BM886" s="7"/>
      <c r="BN886" s="7"/>
      <c r="BO886" s="7"/>
      <c r="CP886" s="6"/>
    </row>
    <row r="887" spans="3:94" ht="14.25" customHeight="1">
      <c r="C887" s="6"/>
      <c r="D887" s="7"/>
      <c r="E887" s="7"/>
      <c r="AM887" s="7"/>
      <c r="AN887" s="6"/>
      <c r="AO887" s="7"/>
      <c r="AP887" s="7"/>
      <c r="AQ887" s="7"/>
      <c r="AR887" s="7"/>
      <c r="AT887" s="6"/>
      <c r="BH887" s="7"/>
      <c r="BI887" s="7"/>
      <c r="BJ887" s="7"/>
      <c r="BK887" s="7"/>
      <c r="BL887" s="7"/>
      <c r="BM887" s="7"/>
      <c r="BN887" s="7"/>
      <c r="BO887" s="7"/>
      <c r="CP887" s="6"/>
    </row>
    <row r="888" spans="3:94" ht="14.25" customHeight="1">
      <c r="C888" s="6"/>
      <c r="D888" s="7"/>
      <c r="E888" s="7"/>
      <c r="AM888" s="7"/>
      <c r="AN888" s="6"/>
      <c r="AO888" s="7"/>
      <c r="AP888" s="7"/>
      <c r="AQ888" s="7"/>
      <c r="AR888" s="7"/>
      <c r="AT888" s="6"/>
      <c r="BH888" s="7"/>
      <c r="BI888" s="7"/>
      <c r="BJ888" s="7"/>
      <c r="BK888" s="7"/>
      <c r="BL888" s="7"/>
      <c r="BM888" s="7"/>
      <c r="BN888" s="7"/>
      <c r="BO888" s="7"/>
      <c r="CP888" s="6"/>
    </row>
    <row r="889" spans="3:94" ht="14.25" customHeight="1">
      <c r="C889" s="6"/>
      <c r="D889" s="7"/>
      <c r="E889" s="7"/>
      <c r="AM889" s="7"/>
      <c r="AN889" s="6"/>
      <c r="AO889" s="7"/>
      <c r="AP889" s="7"/>
      <c r="AQ889" s="7"/>
      <c r="AR889" s="7"/>
      <c r="AT889" s="6"/>
      <c r="BH889" s="7"/>
      <c r="BI889" s="7"/>
      <c r="BJ889" s="7"/>
      <c r="BK889" s="7"/>
      <c r="BL889" s="7"/>
      <c r="BM889" s="7"/>
      <c r="BN889" s="7"/>
      <c r="BO889" s="7"/>
      <c r="CP889" s="6"/>
    </row>
    <row r="890" spans="3:94" ht="14.25" customHeight="1">
      <c r="C890" s="6"/>
      <c r="D890" s="7"/>
      <c r="E890" s="7"/>
      <c r="AM890" s="7"/>
      <c r="AN890" s="6"/>
      <c r="AO890" s="7"/>
      <c r="AP890" s="7"/>
      <c r="AQ890" s="7"/>
      <c r="AR890" s="7"/>
      <c r="AT890" s="6"/>
      <c r="BH890" s="7"/>
      <c r="BI890" s="7"/>
      <c r="BJ890" s="7"/>
      <c r="BK890" s="7"/>
      <c r="BL890" s="7"/>
      <c r="BM890" s="7"/>
      <c r="BN890" s="7"/>
      <c r="BO890" s="7"/>
      <c r="CP890" s="6"/>
    </row>
    <row r="891" spans="3:94" ht="14.25" customHeight="1">
      <c r="C891" s="6"/>
      <c r="D891" s="7"/>
      <c r="E891" s="7"/>
      <c r="AM891" s="7"/>
      <c r="AN891" s="6"/>
      <c r="AO891" s="7"/>
      <c r="AP891" s="7"/>
      <c r="AQ891" s="7"/>
      <c r="AR891" s="7"/>
      <c r="AT891" s="6"/>
      <c r="BH891" s="7"/>
      <c r="BI891" s="7"/>
      <c r="BJ891" s="7"/>
      <c r="BK891" s="7"/>
      <c r="BL891" s="7"/>
      <c r="BM891" s="7"/>
      <c r="BN891" s="7"/>
      <c r="BO891" s="7"/>
      <c r="CP891" s="6"/>
    </row>
    <row r="892" spans="3:94" ht="14.25" customHeight="1">
      <c r="C892" s="6"/>
      <c r="D892" s="7"/>
      <c r="E892" s="7"/>
      <c r="AM892" s="7"/>
      <c r="AN892" s="6"/>
      <c r="AO892" s="7"/>
      <c r="AP892" s="7"/>
      <c r="AQ892" s="7"/>
      <c r="AR892" s="7"/>
      <c r="AT892" s="6"/>
      <c r="BH892" s="7"/>
      <c r="BI892" s="7"/>
      <c r="BJ892" s="7"/>
      <c r="BK892" s="7"/>
      <c r="BL892" s="7"/>
      <c r="BM892" s="7"/>
      <c r="BN892" s="7"/>
      <c r="BO892" s="7"/>
      <c r="CP892" s="6"/>
    </row>
    <row r="893" spans="3:94" ht="14.25" customHeight="1">
      <c r="C893" s="6"/>
      <c r="D893" s="7"/>
      <c r="E893" s="7"/>
      <c r="AM893" s="7"/>
      <c r="AN893" s="6"/>
      <c r="AO893" s="7"/>
      <c r="AP893" s="7"/>
      <c r="AQ893" s="7"/>
      <c r="AR893" s="7"/>
      <c r="AT893" s="6"/>
      <c r="BH893" s="7"/>
      <c r="BI893" s="7"/>
      <c r="BJ893" s="7"/>
      <c r="BK893" s="7"/>
      <c r="BL893" s="7"/>
      <c r="BM893" s="7"/>
      <c r="BN893" s="7"/>
      <c r="BO893" s="7"/>
      <c r="CP893" s="6"/>
    </row>
    <row r="894" spans="3:94" ht="14.25" customHeight="1">
      <c r="C894" s="6"/>
      <c r="D894" s="7"/>
      <c r="E894" s="7"/>
      <c r="AM894" s="7"/>
      <c r="AN894" s="6"/>
      <c r="AO894" s="7"/>
      <c r="AP894" s="7"/>
      <c r="AQ894" s="7"/>
      <c r="AR894" s="7"/>
      <c r="AT894" s="6"/>
      <c r="BH894" s="7"/>
      <c r="BI894" s="7"/>
      <c r="BJ894" s="7"/>
      <c r="BK894" s="7"/>
      <c r="BL894" s="7"/>
      <c r="BM894" s="7"/>
      <c r="BN894" s="7"/>
      <c r="BO894" s="7"/>
      <c r="CP894" s="6"/>
    </row>
    <row r="895" spans="3:94" ht="14.25" customHeight="1">
      <c r="C895" s="6"/>
      <c r="D895" s="7"/>
      <c r="E895" s="7"/>
      <c r="AM895" s="7"/>
      <c r="AN895" s="6"/>
      <c r="AO895" s="7"/>
      <c r="AP895" s="7"/>
      <c r="AQ895" s="7"/>
      <c r="AR895" s="7"/>
      <c r="AT895" s="6"/>
      <c r="BH895" s="7"/>
      <c r="BI895" s="7"/>
      <c r="BJ895" s="7"/>
      <c r="BK895" s="7"/>
      <c r="BL895" s="7"/>
      <c r="BM895" s="7"/>
      <c r="BN895" s="7"/>
      <c r="BO895" s="7"/>
      <c r="CP895" s="6"/>
    </row>
    <row r="896" spans="3:94" ht="14.25" customHeight="1">
      <c r="C896" s="6"/>
      <c r="D896" s="7"/>
      <c r="E896" s="7"/>
      <c r="AM896" s="7"/>
      <c r="AN896" s="6"/>
      <c r="AO896" s="7"/>
      <c r="AP896" s="7"/>
      <c r="AQ896" s="7"/>
      <c r="AR896" s="7"/>
      <c r="AT896" s="6"/>
      <c r="BH896" s="7"/>
      <c r="BI896" s="7"/>
      <c r="BJ896" s="7"/>
      <c r="BK896" s="7"/>
      <c r="BL896" s="7"/>
      <c r="BM896" s="7"/>
      <c r="BN896" s="7"/>
      <c r="BO896" s="7"/>
      <c r="CP896" s="6"/>
    </row>
    <row r="897" spans="3:94" ht="14.25" customHeight="1">
      <c r="C897" s="6"/>
      <c r="D897" s="7"/>
      <c r="E897" s="7"/>
      <c r="AM897" s="7"/>
      <c r="AN897" s="6"/>
      <c r="AO897" s="7"/>
      <c r="AP897" s="7"/>
      <c r="AQ897" s="7"/>
      <c r="AR897" s="7"/>
      <c r="AT897" s="6"/>
      <c r="BH897" s="7"/>
      <c r="BI897" s="7"/>
      <c r="BJ897" s="7"/>
      <c r="BK897" s="7"/>
      <c r="BL897" s="7"/>
      <c r="BM897" s="7"/>
      <c r="BN897" s="7"/>
      <c r="BO897" s="7"/>
      <c r="CP897" s="6"/>
    </row>
    <row r="898" spans="3:94" ht="14.25" customHeight="1">
      <c r="C898" s="6"/>
      <c r="D898" s="7"/>
      <c r="E898" s="7"/>
      <c r="AM898" s="7"/>
      <c r="AN898" s="6"/>
      <c r="AO898" s="7"/>
      <c r="AP898" s="7"/>
      <c r="AQ898" s="7"/>
      <c r="AR898" s="7"/>
      <c r="AT898" s="6"/>
      <c r="BH898" s="7"/>
      <c r="BI898" s="7"/>
      <c r="BJ898" s="7"/>
      <c r="BK898" s="7"/>
      <c r="BL898" s="7"/>
      <c r="BM898" s="7"/>
      <c r="BN898" s="7"/>
      <c r="BO898" s="7"/>
      <c r="CP898" s="6"/>
    </row>
    <row r="899" spans="3:94" ht="14.25" customHeight="1">
      <c r="C899" s="6"/>
      <c r="D899" s="7"/>
      <c r="E899" s="7"/>
      <c r="AM899" s="7"/>
      <c r="AN899" s="6"/>
      <c r="AO899" s="7"/>
      <c r="AP899" s="7"/>
      <c r="AQ899" s="7"/>
      <c r="AR899" s="7"/>
      <c r="AT899" s="6"/>
      <c r="BH899" s="7"/>
      <c r="BI899" s="7"/>
      <c r="BJ899" s="7"/>
      <c r="BK899" s="7"/>
      <c r="BL899" s="7"/>
      <c r="BM899" s="7"/>
      <c r="BN899" s="7"/>
      <c r="BO899" s="7"/>
      <c r="CP899" s="6"/>
    </row>
    <row r="900" spans="3:94" ht="14.25" customHeight="1">
      <c r="C900" s="6"/>
      <c r="D900" s="7"/>
      <c r="E900" s="7"/>
      <c r="AM900" s="7"/>
      <c r="AN900" s="6"/>
      <c r="AO900" s="7"/>
      <c r="AP900" s="7"/>
      <c r="AQ900" s="7"/>
      <c r="AR900" s="7"/>
      <c r="AT900" s="6"/>
      <c r="BH900" s="7"/>
      <c r="BI900" s="7"/>
      <c r="BJ900" s="7"/>
      <c r="BK900" s="7"/>
      <c r="BL900" s="7"/>
      <c r="BM900" s="7"/>
      <c r="BN900" s="7"/>
      <c r="BO900" s="7"/>
      <c r="CP900" s="6"/>
    </row>
    <row r="901" spans="3:94" ht="14.25" customHeight="1">
      <c r="C901" s="6"/>
      <c r="D901" s="7"/>
      <c r="E901" s="7"/>
      <c r="AM901" s="7"/>
      <c r="AN901" s="6"/>
      <c r="AO901" s="7"/>
      <c r="AP901" s="7"/>
      <c r="AQ901" s="7"/>
      <c r="AR901" s="7"/>
      <c r="AT901" s="6"/>
      <c r="BH901" s="7"/>
      <c r="BI901" s="7"/>
      <c r="BJ901" s="7"/>
      <c r="BK901" s="7"/>
      <c r="BL901" s="7"/>
      <c r="BM901" s="7"/>
      <c r="BN901" s="7"/>
      <c r="BO901" s="7"/>
      <c r="CP901" s="6"/>
    </row>
    <row r="902" spans="3:94" ht="14.25" customHeight="1">
      <c r="C902" s="6"/>
      <c r="D902" s="7"/>
      <c r="E902" s="7"/>
      <c r="AM902" s="7"/>
      <c r="AN902" s="6"/>
      <c r="AO902" s="7"/>
      <c r="AP902" s="7"/>
      <c r="AQ902" s="7"/>
      <c r="AR902" s="7"/>
      <c r="AT902" s="6"/>
      <c r="BH902" s="7"/>
      <c r="BI902" s="7"/>
      <c r="BJ902" s="7"/>
      <c r="BK902" s="7"/>
      <c r="BL902" s="7"/>
      <c r="BM902" s="7"/>
      <c r="BN902" s="7"/>
      <c r="BO902" s="7"/>
      <c r="CP902" s="6"/>
    </row>
    <row r="903" spans="3:94" ht="14.25" customHeight="1">
      <c r="C903" s="6"/>
      <c r="D903" s="7"/>
      <c r="E903" s="7"/>
      <c r="AM903" s="7"/>
      <c r="AN903" s="6"/>
      <c r="AO903" s="7"/>
      <c r="AP903" s="7"/>
      <c r="AQ903" s="7"/>
      <c r="AR903" s="7"/>
      <c r="AT903" s="6"/>
      <c r="BH903" s="7"/>
      <c r="BI903" s="7"/>
      <c r="BJ903" s="7"/>
      <c r="BK903" s="7"/>
      <c r="BL903" s="7"/>
      <c r="BM903" s="7"/>
      <c r="BN903" s="7"/>
      <c r="BO903" s="7"/>
      <c r="CP903" s="6"/>
    </row>
    <row r="904" spans="3:94" ht="14.25" customHeight="1">
      <c r="C904" s="6"/>
      <c r="D904" s="7"/>
      <c r="E904" s="7"/>
      <c r="AM904" s="7"/>
      <c r="AN904" s="6"/>
      <c r="AO904" s="7"/>
      <c r="AP904" s="7"/>
      <c r="AQ904" s="7"/>
      <c r="AR904" s="7"/>
      <c r="AT904" s="6"/>
      <c r="BH904" s="7"/>
      <c r="BI904" s="7"/>
      <c r="BJ904" s="7"/>
      <c r="BK904" s="7"/>
      <c r="BL904" s="7"/>
      <c r="BM904" s="7"/>
      <c r="BN904" s="7"/>
      <c r="BO904" s="7"/>
      <c r="CP904" s="6"/>
    </row>
    <row r="905" spans="3:94" ht="14.25" customHeight="1">
      <c r="C905" s="6"/>
      <c r="D905" s="7"/>
      <c r="E905" s="7"/>
      <c r="AM905" s="7"/>
      <c r="AN905" s="6"/>
      <c r="AO905" s="7"/>
      <c r="AP905" s="7"/>
      <c r="AQ905" s="7"/>
      <c r="AR905" s="7"/>
      <c r="AT905" s="6"/>
      <c r="BH905" s="7"/>
      <c r="BI905" s="7"/>
      <c r="BJ905" s="7"/>
      <c r="BK905" s="7"/>
      <c r="BL905" s="7"/>
      <c r="BM905" s="7"/>
      <c r="BN905" s="7"/>
      <c r="BO905" s="7"/>
      <c r="CP905" s="6"/>
    </row>
    <row r="906" spans="3:94" ht="14.25" customHeight="1">
      <c r="C906" s="6"/>
      <c r="D906" s="7"/>
      <c r="E906" s="7"/>
      <c r="AM906" s="7"/>
      <c r="AN906" s="6"/>
      <c r="AO906" s="7"/>
      <c r="AP906" s="7"/>
      <c r="AQ906" s="7"/>
      <c r="AR906" s="7"/>
      <c r="AT906" s="6"/>
      <c r="BH906" s="7"/>
      <c r="BI906" s="7"/>
      <c r="BJ906" s="7"/>
      <c r="BK906" s="7"/>
      <c r="BL906" s="7"/>
      <c r="BM906" s="7"/>
      <c r="BN906" s="7"/>
      <c r="BO906" s="7"/>
      <c r="CP906" s="6"/>
    </row>
    <row r="907" spans="3:94" ht="14.25" customHeight="1">
      <c r="C907" s="6"/>
      <c r="D907" s="7"/>
      <c r="E907" s="7"/>
      <c r="AM907" s="7"/>
      <c r="AN907" s="6"/>
      <c r="AO907" s="7"/>
      <c r="AP907" s="7"/>
      <c r="AQ907" s="7"/>
      <c r="AR907" s="7"/>
      <c r="AT907" s="6"/>
      <c r="BH907" s="7"/>
      <c r="BI907" s="7"/>
      <c r="BJ907" s="7"/>
      <c r="BK907" s="7"/>
      <c r="BL907" s="7"/>
      <c r="BM907" s="7"/>
      <c r="BN907" s="7"/>
      <c r="BO907" s="7"/>
      <c r="CP907" s="6"/>
    </row>
    <row r="908" spans="3:94" ht="14.25" customHeight="1">
      <c r="C908" s="6"/>
      <c r="D908" s="7"/>
      <c r="E908" s="7"/>
      <c r="AM908" s="7"/>
      <c r="AN908" s="6"/>
      <c r="AO908" s="7"/>
      <c r="AP908" s="7"/>
      <c r="AQ908" s="7"/>
      <c r="AR908" s="7"/>
      <c r="AT908" s="6"/>
      <c r="BH908" s="7"/>
      <c r="BI908" s="7"/>
      <c r="BJ908" s="7"/>
      <c r="BK908" s="7"/>
      <c r="BL908" s="7"/>
      <c r="BM908" s="7"/>
      <c r="BN908" s="7"/>
      <c r="BO908" s="7"/>
      <c r="CP908" s="6"/>
    </row>
    <row r="909" spans="3:94" ht="14.25" customHeight="1">
      <c r="C909" s="6"/>
      <c r="D909" s="7"/>
      <c r="E909" s="7"/>
      <c r="AM909" s="7"/>
      <c r="AN909" s="6"/>
      <c r="AO909" s="7"/>
      <c r="AP909" s="7"/>
      <c r="AQ909" s="7"/>
      <c r="AR909" s="7"/>
      <c r="AT909" s="6"/>
      <c r="BH909" s="7"/>
      <c r="BI909" s="7"/>
      <c r="BJ909" s="7"/>
      <c r="BK909" s="7"/>
      <c r="BL909" s="7"/>
      <c r="BM909" s="7"/>
      <c r="BN909" s="7"/>
      <c r="BO909" s="7"/>
      <c r="CP909" s="6"/>
    </row>
    <row r="910" spans="3:94" ht="14.25" customHeight="1">
      <c r="C910" s="6"/>
      <c r="D910" s="7"/>
      <c r="E910" s="7"/>
      <c r="AM910" s="7"/>
      <c r="AN910" s="6"/>
      <c r="AO910" s="7"/>
      <c r="AP910" s="7"/>
      <c r="AQ910" s="7"/>
      <c r="AR910" s="7"/>
      <c r="AT910" s="6"/>
      <c r="BH910" s="7"/>
      <c r="BI910" s="7"/>
      <c r="BJ910" s="7"/>
      <c r="BK910" s="7"/>
      <c r="BL910" s="7"/>
      <c r="BM910" s="7"/>
      <c r="BN910" s="7"/>
      <c r="BO910" s="7"/>
      <c r="CP910" s="6"/>
    </row>
    <row r="911" spans="3:94" ht="14.25" customHeight="1">
      <c r="C911" s="6"/>
      <c r="D911" s="7"/>
      <c r="E911" s="7"/>
      <c r="AM911" s="7"/>
      <c r="AN911" s="6"/>
      <c r="AO911" s="7"/>
      <c r="AP911" s="7"/>
      <c r="AQ911" s="7"/>
      <c r="AR911" s="7"/>
      <c r="AT911" s="6"/>
      <c r="BH911" s="7"/>
      <c r="BI911" s="7"/>
      <c r="BJ911" s="7"/>
      <c r="BK911" s="7"/>
      <c r="BL911" s="7"/>
      <c r="BM911" s="7"/>
      <c r="BN911" s="7"/>
      <c r="BO911" s="7"/>
      <c r="CP911" s="6"/>
    </row>
    <row r="912" spans="3:94" ht="14.25" customHeight="1">
      <c r="C912" s="6"/>
      <c r="D912" s="7"/>
      <c r="E912" s="7"/>
      <c r="AM912" s="7"/>
      <c r="AN912" s="6"/>
      <c r="AO912" s="7"/>
      <c r="AP912" s="7"/>
      <c r="AQ912" s="7"/>
      <c r="AR912" s="7"/>
      <c r="AT912" s="6"/>
      <c r="BH912" s="7"/>
      <c r="BI912" s="7"/>
      <c r="BJ912" s="7"/>
      <c r="BK912" s="7"/>
      <c r="BL912" s="7"/>
      <c r="BM912" s="7"/>
      <c r="BN912" s="7"/>
      <c r="BO912" s="7"/>
      <c r="CP912" s="6"/>
    </row>
    <row r="913" spans="3:94" ht="14.25" customHeight="1">
      <c r="C913" s="6"/>
      <c r="D913" s="7"/>
      <c r="E913" s="7"/>
      <c r="AM913" s="7"/>
      <c r="AN913" s="6"/>
      <c r="AO913" s="7"/>
      <c r="AP913" s="7"/>
      <c r="AQ913" s="7"/>
      <c r="AR913" s="7"/>
      <c r="AT913" s="6"/>
      <c r="BH913" s="7"/>
      <c r="BI913" s="7"/>
      <c r="BJ913" s="7"/>
      <c r="BK913" s="7"/>
      <c r="BL913" s="7"/>
      <c r="BM913" s="7"/>
      <c r="BN913" s="7"/>
      <c r="BO913" s="7"/>
      <c r="CP913" s="6"/>
    </row>
    <row r="914" spans="3:94" ht="14.25" customHeight="1">
      <c r="C914" s="6"/>
      <c r="D914" s="7"/>
      <c r="E914" s="7"/>
      <c r="AM914" s="7"/>
      <c r="AN914" s="6"/>
      <c r="AO914" s="7"/>
      <c r="AP914" s="7"/>
      <c r="AQ914" s="7"/>
      <c r="AR914" s="7"/>
      <c r="AT914" s="6"/>
      <c r="BH914" s="7"/>
      <c r="BI914" s="7"/>
      <c r="BJ914" s="7"/>
      <c r="BK914" s="7"/>
      <c r="BL914" s="7"/>
      <c r="BM914" s="7"/>
      <c r="BN914" s="7"/>
      <c r="BO914" s="7"/>
      <c r="CP914" s="6"/>
    </row>
    <row r="915" spans="3:94" ht="14.25" customHeight="1">
      <c r="C915" s="6"/>
      <c r="D915" s="7"/>
      <c r="E915" s="7"/>
      <c r="AM915" s="7"/>
      <c r="AN915" s="6"/>
      <c r="AO915" s="7"/>
      <c r="AP915" s="7"/>
      <c r="AQ915" s="7"/>
      <c r="AR915" s="7"/>
      <c r="AT915" s="6"/>
      <c r="BH915" s="7"/>
      <c r="BI915" s="7"/>
      <c r="BJ915" s="7"/>
      <c r="BK915" s="7"/>
      <c r="BL915" s="7"/>
      <c r="BM915" s="7"/>
      <c r="BN915" s="7"/>
      <c r="BO915" s="7"/>
      <c r="CP915" s="6"/>
    </row>
    <row r="916" spans="3:94" ht="14.25" customHeight="1">
      <c r="C916" s="6"/>
      <c r="D916" s="7"/>
      <c r="E916" s="7"/>
      <c r="AM916" s="7"/>
      <c r="AN916" s="6"/>
      <c r="AO916" s="7"/>
      <c r="AP916" s="7"/>
      <c r="AQ916" s="7"/>
      <c r="AR916" s="7"/>
      <c r="AT916" s="6"/>
      <c r="BH916" s="7"/>
      <c r="BI916" s="7"/>
      <c r="BJ916" s="7"/>
      <c r="BK916" s="7"/>
      <c r="BL916" s="7"/>
      <c r="BM916" s="7"/>
      <c r="BN916" s="7"/>
      <c r="BO916" s="7"/>
      <c r="CP916" s="6"/>
    </row>
    <row r="917" spans="3:94" ht="14.25" customHeight="1">
      <c r="C917" s="6"/>
      <c r="D917" s="7"/>
      <c r="E917" s="7"/>
      <c r="AM917" s="7"/>
      <c r="AN917" s="6"/>
      <c r="AO917" s="7"/>
      <c r="AP917" s="7"/>
      <c r="AQ917" s="7"/>
      <c r="AR917" s="7"/>
      <c r="AT917" s="6"/>
      <c r="BH917" s="7"/>
      <c r="BI917" s="7"/>
      <c r="BJ917" s="7"/>
      <c r="BK917" s="7"/>
      <c r="BL917" s="7"/>
      <c r="BM917" s="7"/>
      <c r="BN917" s="7"/>
      <c r="BO917" s="7"/>
      <c r="CP917" s="6"/>
    </row>
    <row r="918" spans="3:94" ht="14.25" customHeight="1">
      <c r="C918" s="6"/>
      <c r="D918" s="7"/>
      <c r="E918" s="7"/>
      <c r="AM918" s="7"/>
      <c r="AN918" s="6"/>
      <c r="AO918" s="7"/>
      <c r="AP918" s="7"/>
      <c r="AQ918" s="7"/>
      <c r="AR918" s="7"/>
      <c r="AT918" s="6"/>
      <c r="BH918" s="7"/>
      <c r="BI918" s="7"/>
      <c r="BJ918" s="7"/>
      <c r="BK918" s="7"/>
      <c r="BL918" s="7"/>
      <c r="BM918" s="7"/>
      <c r="BN918" s="7"/>
      <c r="BO918" s="7"/>
      <c r="CP918" s="6"/>
    </row>
    <row r="919" spans="3:94" ht="14.25" customHeight="1">
      <c r="C919" s="6"/>
      <c r="D919" s="7"/>
      <c r="E919" s="7"/>
      <c r="AM919" s="7"/>
      <c r="AN919" s="6"/>
      <c r="AO919" s="7"/>
      <c r="AP919" s="7"/>
      <c r="AQ919" s="7"/>
      <c r="AR919" s="7"/>
      <c r="AT919" s="6"/>
      <c r="BH919" s="7"/>
      <c r="BI919" s="7"/>
      <c r="BJ919" s="7"/>
      <c r="BK919" s="7"/>
      <c r="BL919" s="7"/>
      <c r="BM919" s="7"/>
      <c r="BN919" s="7"/>
      <c r="BO919" s="7"/>
      <c r="CP919" s="6"/>
    </row>
    <row r="920" spans="3:94" ht="14.25" customHeight="1">
      <c r="C920" s="6"/>
      <c r="D920" s="7"/>
      <c r="E920" s="7"/>
      <c r="AM920" s="7"/>
      <c r="AN920" s="6"/>
      <c r="AO920" s="7"/>
      <c r="AP920" s="7"/>
      <c r="AQ920" s="7"/>
      <c r="AR920" s="7"/>
      <c r="AT920" s="6"/>
      <c r="BH920" s="7"/>
      <c r="BI920" s="7"/>
      <c r="BJ920" s="7"/>
      <c r="BK920" s="7"/>
      <c r="BL920" s="7"/>
      <c r="BM920" s="7"/>
      <c r="BN920" s="7"/>
      <c r="BO920" s="7"/>
      <c r="CP920" s="6"/>
    </row>
    <row r="921" spans="3:94" ht="14.25" customHeight="1">
      <c r="C921" s="6"/>
      <c r="D921" s="7"/>
      <c r="E921" s="7"/>
      <c r="AM921" s="7"/>
      <c r="AN921" s="6"/>
      <c r="AO921" s="7"/>
      <c r="AP921" s="7"/>
      <c r="AQ921" s="7"/>
      <c r="AR921" s="7"/>
      <c r="AT921" s="6"/>
      <c r="BH921" s="7"/>
      <c r="BI921" s="7"/>
      <c r="BJ921" s="7"/>
      <c r="BK921" s="7"/>
      <c r="BL921" s="7"/>
      <c r="BM921" s="7"/>
      <c r="BN921" s="7"/>
      <c r="BO921" s="7"/>
      <c r="CP921" s="6"/>
    </row>
    <row r="922" spans="3:94" ht="14.25" customHeight="1">
      <c r="C922" s="6"/>
      <c r="D922" s="7"/>
      <c r="E922" s="7"/>
      <c r="AM922" s="7"/>
      <c r="AN922" s="6"/>
      <c r="AO922" s="7"/>
      <c r="AP922" s="7"/>
      <c r="AQ922" s="7"/>
      <c r="AR922" s="7"/>
      <c r="AT922" s="6"/>
      <c r="BH922" s="7"/>
      <c r="BI922" s="7"/>
      <c r="BJ922" s="7"/>
      <c r="BK922" s="7"/>
      <c r="BL922" s="7"/>
      <c r="BM922" s="7"/>
      <c r="BN922" s="7"/>
      <c r="BO922" s="7"/>
      <c r="CP922" s="6"/>
    </row>
    <row r="923" spans="3:94" ht="14.25" customHeight="1">
      <c r="C923" s="6"/>
      <c r="D923" s="7"/>
      <c r="E923" s="7"/>
      <c r="AM923" s="7"/>
      <c r="AN923" s="6"/>
      <c r="AO923" s="7"/>
      <c r="AP923" s="7"/>
      <c r="AQ923" s="7"/>
      <c r="AR923" s="7"/>
      <c r="AT923" s="6"/>
      <c r="BH923" s="7"/>
      <c r="BI923" s="7"/>
      <c r="BJ923" s="7"/>
      <c r="BK923" s="7"/>
      <c r="BL923" s="7"/>
      <c r="BM923" s="7"/>
      <c r="BN923" s="7"/>
      <c r="BO923" s="7"/>
      <c r="CP923" s="6"/>
    </row>
    <row r="924" spans="3:94" ht="14.25" customHeight="1">
      <c r="C924" s="6"/>
      <c r="D924" s="7"/>
      <c r="E924" s="7"/>
      <c r="AM924" s="7"/>
      <c r="AN924" s="6"/>
      <c r="AO924" s="7"/>
      <c r="AP924" s="7"/>
      <c r="AQ924" s="7"/>
      <c r="AR924" s="7"/>
      <c r="AT924" s="6"/>
      <c r="BH924" s="7"/>
      <c r="BI924" s="7"/>
      <c r="BJ924" s="7"/>
      <c r="BK924" s="7"/>
      <c r="BL924" s="7"/>
      <c r="BM924" s="7"/>
      <c r="BN924" s="7"/>
      <c r="BO924" s="7"/>
      <c r="CP924" s="6"/>
    </row>
    <row r="925" spans="3:94" ht="14.25" customHeight="1">
      <c r="C925" s="6"/>
      <c r="D925" s="7"/>
      <c r="E925" s="7"/>
      <c r="AM925" s="7"/>
      <c r="AN925" s="6"/>
      <c r="AO925" s="7"/>
      <c r="AP925" s="7"/>
      <c r="AQ925" s="7"/>
      <c r="AR925" s="7"/>
      <c r="AT925" s="6"/>
      <c r="BH925" s="7"/>
      <c r="BI925" s="7"/>
      <c r="BJ925" s="7"/>
      <c r="BK925" s="7"/>
      <c r="BL925" s="7"/>
      <c r="BM925" s="7"/>
      <c r="BN925" s="7"/>
      <c r="BO925" s="7"/>
      <c r="CP925" s="6"/>
    </row>
    <row r="926" spans="3:94" ht="14.25" customHeight="1">
      <c r="C926" s="6"/>
      <c r="D926" s="7"/>
      <c r="E926" s="7"/>
      <c r="AM926" s="7"/>
      <c r="AN926" s="6"/>
      <c r="AO926" s="7"/>
      <c r="AP926" s="7"/>
      <c r="AQ926" s="7"/>
      <c r="AR926" s="7"/>
      <c r="AT926" s="6"/>
      <c r="BH926" s="7"/>
      <c r="BI926" s="7"/>
      <c r="BJ926" s="7"/>
      <c r="BK926" s="7"/>
      <c r="BL926" s="7"/>
      <c r="BM926" s="7"/>
      <c r="BN926" s="7"/>
      <c r="BO926" s="7"/>
      <c r="CP926" s="6"/>
    </row>
    <row r="927" spans="3:94" ht="14.25" customHeight="1">
      <c r="C927" s="6"/>
      <c r="D927" s="7"/>
      <c r="E927" s="7"/>
      <c r="AM927" s="7"/>
      <c r="AN927" s="6"/>
      <c r="AO927" s="7"/>
      <c r="AP927" s="7"/>
      <c r="AQ927" s="7"/>
      <c r="AR927" s="7"/>
      <c r="AT927" s="6"/>
      <c r="BH927" s="7"/>
      <c r="BI927" s="7"/>
      <c r="BJ927" s="7"/>
      <c r="BK927" s="7"/>
      <c r="BL927" s="7"/>
      <c r="BM927" s="7"/>
      <c r="BN927" s="7"/>
      <c r="BO927" s="7"/>
      <c r="CP927" s="6"/>
    </row>
    <row r="928" spans="3:94" ht="14.25" customHeight="1">
      <c r="C928" s="6"/>
      <c r="D928" s="7"/>
      <c r="E928" s="7"/>
      <c r="AM928" s="7"/>
      <c r="AN928" s="6"/>
      <c r="AO928" s="7"/>
      <c r="AP928" s="7"/>
      <c r="AQ928" s="7"/>
      <c r="AR928" s="7"/>
      <c r="AT928" s="6"/>
      <c r="BH928" s="7"/>
      <c r="BI928" s="7"/>
      <c r="BJ928" s="7"/>
      <c r="BK928" s="7"/>
      <c r="BL928" s="7"/>
      <c r="BM928" s="7"/>
      <c r="BN928" s="7"/>
      <c r="BO928" s="7"/>
      <c r="CP928" s="6"/>
    </row>
    <row r="929" spans="3:94" ht="14.25" customHeight="1">
      <c r="C929" s="6"/>
      <c r="D929" s="7"/>
      <c r="E929" s="7"/>
      <c r="AM929" s="7"/>
      <c r="AN929" s="6"/>
      <c r="AO929" s="7"/>
      <c r="AP929" s="7"/>
      <c r="AQ929" s="7"/>
      <c r="AR929" s="7"/>
      <c r="AT929" s="6"/>
      <c r="BH929" s="7"/>
      <c r="BI929" s="7"/>
      <c r="BJ929" s="7"/>
      <c r="BK929" s="7"/>
      <c r="BL929" s="7"/>
      <c r="BM929" s="7"/>
      <c r="BN929" s="7"/>
      <c r="BO929" s="7"/>
      <c r="CP929" s="6"/>
    </row>
    <row r="930" spans="3:94" ht="14.25" customHeight="1">
      <c r="C930" s="6"/>
      <c r="D930" s="7"/>
      <c r="E930" s="7"/>
      <c r="AM930" s="7"/>
      <c r="AN930" s="6"/>
      <c r="AO930" s="7"/>
      <c r="AP930" s="7"/>
      <c r="AQ930" s="7"/>
      <c r="AR930" s="7"/>
      <c r="AT930" s="6"/>
      <c r="BH930" s="7"/>
      <c r="BI930" s="7"/>
      <c r="BJ930" s="7"/>
      <c r="BK930" s="7"/>
      <c r="BL930" s="7"/>
      <c r="BM930" s="7"/>
      <c r="BN930" s="7"/>
      <c r="BO930" s="7"/>
      <c r="CP930" s="6"/>
    </row>
    <row r="931" spans="3:94" ht="14.25" customHeight="1">
      <c r="C931" s="6"/>
      <c r="D931" s="7"/>
      <c r="E931" s="7"/>
      <c r="AM931" s="7"/>
      <c r="AN931" s="6"/>
      <c r="AO931" s="7"/>
      <c r="AP931" s="7"/>
      <c r="AQ931" s="7"/>
      <c r="AR931" s="7"/>
      <c r="AT931" s="6"/>
      <c r="BH931" s="7"/>
      <c r="BI931" s="7"/>
      <c r="BJ931" s="7"/>
      <c r="BK931" s="7"/>
      <c r="BL931" s="7"/>
      <c r="BM931" s="7"/>
      <c r="BN931" s="7"/>
      <c r="BO931" s="7"/>
      <c r="CP931" s="6"/>
    </row>
    <row r="932" spans="3:94" ht="14.25" customHeight="1">
      <c r="C932" s="6"/>
      <c r="D932" s="7"/>
      <c r="E932" s="7"/>
      <c r="AM932" s="7"/>
      <c r="AN932" s="6"/>
      <c r="AO932" s="7"/>
      <c r="AP932" s="7"/>
      <c r="AQ932" s="7"/>
      <c r="AR932" s="7"/>
      <c r="AT932" s="6"/>
      <c r="BH932" s="7"/>
      <c r="BI932" s="7"/>
      <c r="BJ932" s="7"/>
      <c r="BK932" s="7"/>
      <c r="BL932" s="7"/>
      <c r="BM932" s="7"/>
      <c r="BN932" s="7"/>
      <c r="BO932" s="7"/>
      <c r="CP932" s="6"/>
    </row>
    <row r="933" spans="3:94" ht="14.25" customHeight="1">
      <c r="C933" s="6"/>
      <c r="D933" s="7"/>
      <c r="E933" s="7"/>
      <c r="AM933" s="7"/>
      <c r="AN933" s="6"/>
      <c r="AO933" s="7"/>
      <c r="AP933" s="7"/>
      <c r="AQ933" s="7"/>
      <c r="AR933" s="7"/>
      <c r="AT933" s="6"/>
      <c r="BH933" s="7"/>
      <c r="BI933" s="7"/>
      <c r="BJ933" s="7"/>
      <c r="BK933" s="7"/>
      <c r="BL933" s="7"/>
      <c r="BM933" s="7"/>
      <c r="BN933" s="7"/>
      <c r="BO933" s="7"/>
      <c r="CP933" s="6"/>
    </row>
    <row r="934" spans="3:94" ht="14.25" customHeight="1">
      <c r="C934" s="6"/>
      <c r="D934" s="7"/>
      <c r="E934" s="7"/>
      <c r="AM934" s="7"/>
      <c r="AN934" s="6"/>
      <c r="AO934" s="7"/>
      <c r="AP934" s="7"/>
      <c r="AQ934" s="7"/>
      <c r="AR934" s="7"/>
      <c r="AT934" s="6"/>
      <c r="BH934" s="7"/>
      <c r="BI934" s="7"/>
      <c r="BJ934" s="7"/>
      <c r="BK934" s="7"/>
      <c r="BL934" s="7"/>
      <c r="BM934" s="7"/>
      <c r="BN934" s="7"/>
      <c r="BO934" s="7"/>
      <c r="CP934" s="6"/>
    </row>
    <row r="935" spans="3:94" ht="14.25" customHeight="1">
      <c r="C935" s="6"/>
      <c r="D935" s="7"/>
      <c r="E935" s="7"/>
      <c r="AM935" s="7"/>
      <c r="AN935" s="6"/>
      <c r="AO935" s="7"/>
      <c r="AP935" s="7"/>
      <c r="AQ935" s="7"/>
      <c r="AR935" s="7"/>
      <c r="AT935" s="6"/>
      <c r="BH935" s="7"/>
      <c r="BI935" s="7"/>
      <c r="BJ935" s="7"/>
      <c r="BK935" s="7"/>
      <c r="BL935" s="7"/>
      <c r="BM935" s="7"/>
      <c r="BN935" s="7"/>
      <c r="BO935" s="7"/>
      <c r="CP935" s="6"/>
    </row>
    <row r="936" spans="3:94" ht="14.25" customHeight="1">
      <c r="C936" s="6"/>
      <c r="D936" s="7"/>
      <c r="E936" s="7"/>
      <c r="AM936" s="7"/>
      <c r="AN936" s="6"/>
      <c r="AO936" s="7"/>
      <c r="AP936" s="7"/>
      <c r="AQ936" s="7"/>
      <c r="AR936" s="7"/>
      <c r="AT936" s="6"/>
      <c r="BH936" s="7"/>
      <c r="BI936" s="7"/>
      <c r="BJ936" s="7"/>
      <c r="BK936" s="7"/>
      <c r="BL936" s="7"/>
      <c r="BM936" s="7"/>
      <c r="BN936" s="7"/>
      <c r="BO936" s="7"/>
      <c r="CP936" s="6"/>
    </row>
    <row r="937" spans="3:94" ht="14.25" customHeight="1">
      <c r="C937" s="6"/>
      <c r="D937" s="7"/>
      <c r="E937" s="7"/>
      <c r="AM937" s="7"/>
      <c r="AN937" s="6"/>
      <c r="AO937" s="7"/>
      <c r="AP937" s="7"/>
      <c r="AQ937" s="7"/>
      <c r="AR937" s="7"/>
      <c r="AT937" s="6"/>
      <c r="BH937" s="7"/>
      <c r="BI937" s="7"/>
      <c r="BJ937" s="7"/>
      <c r="BK937" s="7"/>
      <c r="BL937" s="7"/>
      <c r="BM937" s="7"/>
      <c r="BN937" s="7"/>
      <c r="BO937" s="7"/>
      <c r="CP937" s="6"/>
    </row>
    <row r="938" spans="3:94" ht="14.25" customHeight="1">
      <c r="C938" s="6"/>
      <c r="D938" s="7"/>
      <c r="E938" s="7"/>
      <c r="AM938" s="7"/>
      <c r="AN938" s="6"/>
      <c r="AO938" s="7"/>
      <c r="AP938" s="7"/>
      <c r="AQ938" s="7"/>
      <c r="AR938" s="7"/>
      <c r="AT938" s="6"/>
      <c r="BH938" s="7"/>
      <c r="BI938" s="7"/>
      <c r="BJ938" s="7"/>
      <c r="BK938" s="7"/>
      <c r="BL938" s="7"/>
      <c r="BM938" s="7"/>
      <c r="BN938" s="7"/>
      <c r="BO938" s="7"/>
      <c r="CP938" s="6"/>
    </row>
    <row r="939" spans="3:94" ht="14.25" customHeight="1">
      <c r="C939" s="6"/>
      <c r="D939" s="7"/>
      <c r="E939" s="7"/>
      <c r="AM939" s="7"/>
      <c r="AN939" s="6"/>
      <c r="AO939" s="7"/>
      <c r="AP939" s="7"/>
      <c r="AQ939" s="7"/>
      <c r="AR939" s="7"/>
      <c r="AT939" s="6"/>
      <c r="BH939" s="7"/>
      <c r="BI939" s="7"/>
      <c r="BJ939" s="7"/>
      <c r="BK939" s="7"/>
      <c r="BL939" s="7"/>
      <c r="BM939" s="7"/>
      <c r="BN939" s="7"/>
      <c r="BO939" s="7"/>
      <c r="CP939" s="6"/>
    </row>
    <row r="940" spans="3:94" ht="14.25" customHeight="1">
      <c r="C940" s="6"/>
      <c r="D940" s="7"/>
      <c r="E940" s="7"/>
      <c r="AM940" s="7"/>
      <c r="AN940" s="6"/>
      <c r="AO940" s="7"/>
      <c r="AP940" s="7"/>
      <c r="AQ940" s="7"/>
      <c r="AR940" s="7"/>
      <c r="AT940" s="6"/>
      <c r="BH940" s="7"/>
      <c r="BI940" s="7"/>
      <c r="BJ940" s="7"/>
      <c r="BK940" s="7"/>
      <c r="BL940" s="7"/>
      <c r="BM940" s="7"/>
      <c r="BN940" s="7"/>
      <c r="BO940" s="7"/>
      <c r="CP940" s="6"/>
    </row>
    <row r="941" spans="3:94" ht="14.25" customHeight="1">
      <c r="C941" s="6"/>
      <c r="D941" s="7"/>
      <c r="E941" s="7"/>
      <c r="AM941" s="7"/>
      <c r="AN941" s="6"/>
      <c r="AO941" s="7"/>
      <c r="AP941" s="7"/>
      <c r="AQ941" s="7"/>
      <c r="AR941" s="7"/>
      <c r="AT941" s="6"/>
      <c r="BH941" s="7"/>
      <c r="BI941" s="7"/>
      <c r="BJ941" s="7"/>
      <c r="BK941" s="7"/>
      <c r="BL941" s="7"/>
      <c r="BM941" s="7"/>
      <c r="BN941" s="7"/>
      <c r="BO941" s="7"/>
      <c r="CP941" s="6"/>
    </row>
    <row r="942" spans="3:94" ht="14.25" customHeight="1">
      <c r="C942" s="6"/>
      <c r="D942" s="7"/>
      <c r="E942" s="7"/>
      <c r="AM942" s="7"/>
      <c r="AN942" s="6"/>
      <c r="AO942" s="7"/>
      <c r="AP942" s="7"/>
      <c r="AQ942" s="7"/>
      <c r="AR942" s="7"/>
      <c r="AT942" s="6"/>
      <c r="BH942" s="7"/>
      <c r="BI942" s="7"/>
      <c r="BJ942" s="7"/>
      <c r="BK942" s="7"/>
      <c r="BL942" s="7"/>
      <c r="BM942" s="7"/>
      <c r="BN942" s="7"/>
      <c r="BO942" s="7"/>
      <c r="CP942" s="6"/>
    </row>
    <row r="943" spans="3:94" ht="14.25" customHeight="1">
      <c r="C943" s="6"/>
      <c r="D943" s="7"/>
      <c r="E943" s="7"/>
      <c r="AM943" s="7"/>
      <c r="AN943" s="6"/>
      <c r="AO943" s="7"/>
      <c r="AP943" s="7"/>
      <c r="AQ943" s="7"/>
      <c r="AR943" s="7"/>
      <c r="AT943" s="6"/>
      <c r="BH943" s="7"/>
      <c r="BI943" s="7"/>
      <c r="BJ943" s="7"/>
      <c r="BK943" s="7"/>
      <c r="BL943" s="7"/>
      <c r="BM943" s="7"/>
      <c r="BN943" s="7"/>
      <c r="BO943" s="7"/>
      <c r="CP943" s="6"/>
    </row>
    <row r="944" spans="3:94" ht="14.25" customHeight="1">
      <c r="C944" s="6"/>
      <c r="D944" s="7"/>
      <c r="E944" s="7"/>
      <c r="AM944" s="7"/>
      <c r="AN944" s="6"/>
      <c r="AO944" s="7"/>
      <c r="AP944" s="7"/>
      <c r="AQ944" s="7"/>
      <c r="AR944" s="7"/>
      <c r="AT944" s="6"/>
      <c r="BH944" s="7"/>
      <c r="BI944" s="7"/>
      <c r="BJ944" s="7"/>
      <c r="BK944" s="7"/>
      <c r="BL944" s="7"/>
      <c r="BM944" s="7"/>
      <c r="BN944" s="7"/>
      <c r="BO944" s="7"/>
      <c r="CP944" s="6"/>
    </row>
    <row r="945" spans="3:94" ht="14.25" customHeight="1">
      <c r="C945" s="6"/>
      <c r="D945" s="7"/>
      <c r="E945" s="7"/>
      <c r="AM945" s="7"/>
      <c r="AN945" s="6"/>
      <c r="AO945" s="7"/>
      <c r="AP945" s="7"/>
      <c r="AQ945" s="7"/>
      <c r="AR945" s="7"/>
      <c r="AT945" s="6"/>
      <c r="BH945" s="7"/>
      <c r="BI945" s="7"/>
      <c r="BJ945" s="7"/>
      <c r="BK945" s="7"/>
      <c r="BL945" s="7"/>
      <c r="BM945" s="7"/>
      <c r="BN945" s="7"/>
      <c r="BO945" s="7"/>
      <c r="CP945" s="6"/>
    </row>
    <row r="946" spans="3:94" ht="14.25" customHeight="1">
      <c r="C946" s="6"/>
      <c r="D946" s="7"/>
      <c r="E946" s="7"/>
      <c r="AM946" s="7"/>
      <c r="AN946" s="6"/>
      <c r="AO946" s="7"/>
      <c r="AP946" s="7"/>
      <c r="AQ946" s="7"/>
      <c r="AR946" s="7"/>
      <c r="AT946" s="6"/>
      <c r="BH946" s="7"/>
      <c r="BI946" s="7"/>
      <c r="BJ946" s="7"/>
      <c r="BK946" s="7"/>
      <c r="BL946" s="7"/>
      <c r="BM946" s="7"/>
      <c r="BN946" s="7"/>
      <c r="BO946" s="7"/>
      <c r="CP946" s="6"/>
    </row>
    <row r="947" spans="3:94" ht="14.25" customHeight="1">
      <c r="C947" s="6"/>
      <c r="D947" s="7"/>
      <c r="E947" s="7"/>
      <c r="AM947" s="7"/>
      <c r="AN947" s="6"/>
      <c r="AO947" s="7"/>
      <c r="AP947" s="7"/>
      <c r="AQ947" s="7"/>
      <c r="AR947" s="7"/>
      <c r="AT947" s="6"/>
      <c r="BH947" s="7"/>
      <c r="BI947" s="7"/>
      <c r="BJ947" s="7"/>
      <c r="BK947" s="7"/>
      <c r="BL947" s="7"/>
      <c r="BM947" s="7"/>
      <c r="BN947" s="7"/>
      <c r="BO947" s="7"/>
      <c r="CP947" s="6"/>
    </row>
    <row r="948" spans="3:94" ht="14.25" customHeight="1">
      <c r="C948" s="6"/>
      <c r="D948" s="7"/>
      <c r="E948" s="7"/>
      <c r="AM948" s="7"/>
      <c r="AN948" s="6"/>
      <c r="AO948" s="7"/>
      <c r="AP948" s="7"/>
      <c r="AQ948" s="7"/>
      <c r="AR948" s="7"/>
      <c r="AT948" s="6"/>
      <c r="BH948" s="7"/>
      <c r="BI948" s="7"/>
      <c r="BJ948" s="7"/>
      <c r="BK948" s="7"/>
      <c r="BL948" s="7"/>
      <c r="BM948" s="7"/>
      <c r="BN948" s="7"/>
      <c r="BO948" s="7"/>
      <c r="CP948" s="6"/>
    </row>
    <row r="949" spans="3:94" ht="14.25" customHeight="1">
      <c r="C949" s="6"/>
      <c r="D949" s="7"/>
      <c r="E949" s="7"/>
      <c r="AM949" s="7"/>
      <c r="AN949" s="6"/>
      <c r="AO949" s="7"/>
      <c r="AP949" s="7"/>
      <c r="AQ949" s="7"/>
      <c r="AR949" s="7"/>
      <c r="AT949" s="6"/>
      <c r="BH949" s="7"/>
      <c r="BI949" s="7"/>
      <c r="BJ949" s="7"/>
      <c r="BK949" s="7"/>
      <c r="BL949" s="7"/>
      <c r="BM949" s="7"/>
      <c r="BN949" s="7"/>
      <c r="BO949" s="7"/>
      <c r="CP949" s="6"/>
    </row>
    <row r="950" spans="3:94" ht="14.25" customHeight="1">
      <c r="C950" s="6"/>
      <c r="D950" s="7"/>
      <c r="E950" s="7"/>
      <c r="AM950" s="7"/>
      <c r="AN950" s="6"/>
      <c r="AO950" s="7"/>
      <c r="AP950" s="7"/>
      <c r="AQ950" s="7"/>
      <c r="AR950" s="7"/>
      <c r="AT950" s="6"/>
      <c r="BH950" s="7"/>
      <c r="BI950" s="7"/>
      <c r="BJ950" s="7"/>
      <c r="BK950" s="7"/>
      <c r="BL950" s="7"/>
      <c r="BM950" s="7"/>
      <c r="BN950" s="7"/>
      <c r="BO950" s="7"/>
      <c r="CP950" s="6"/>
    </row>
    <row r="951" spans="3:94" ht="14.25" customHeight="1">
      <c r="C951" s="6"/>
      <c r="D951" s="7"/>
      <c r="E951" s="7"/>
      <c r="AM951" s="7"/>
      <c r="AN951" s="6"/>
      <c r="AO951" s="7"/>
      <c r="AP951" s="7"/>
      <c r="AQ951" s="7"/>
      <c r="AR951" s="7"/>
      <c r="AT951" s="6"/>
      <c r="BH951" s="7"/>
      <c r="BI951" s="7"/>
      <c r="BJ951" s="7"/>
      <c r="BK951" s="7"/>
      <c r="BL951" s="7"/>
      <c r="BM951" s="7"/>
      <c r="BN951" s="7"/>
      <c r="BO951" s="7"/>
      <c r="CP951" s="6"/>
    </row>
    <row r="952" spans="3:94" ht="14.25" customHeight="1">
      <c r="C952" s="6"/>
      <c r="D952" s="7"/>
      <c r="E952" s="7"/>
      <c r="AM952" s="7"/>
      <c r="AN952" s="6"/>
      <c r="AO952" s="7"/>
      <c r="AP952" s="7"/>
      <c r="AQ952" s="7"/>
      <c r="AR952" s="7"/>
      <c r="AT952" s="6"/>
      <c r="BH952" s="7"/>
      <c r="BI952" s="7"/>
      <c r="BJ952" s="7"/>
      <c r="BK952" s="7"/>
      <c r="BL952" s="7"/>
      <c r="BM952" s="7"/>
      <c r="BN952" s="7"/>
      <c r="BO952" s="7"/>
      <c r="CP952" s="6"/>
    </row>
    <row r="953" spans="3:94" ht="14.25" customHeight="1">
      <c r="C953" s="6"/>
      <c r="D953" s="7"/>
      <c r="E953" s="7"/>
      <c r="AM953" s="7"/>
      <c r="AN953" s="6"/>
      <c r="AO953" s="7"/>
      <c r="AP953" s="7"/>
      <c r="AQ953" s="7"/>
      <c r="AR953" s="7"/>
      <c r="AT953" s="6"/>
      <c r="BH953" s="7"/>
      <c r="BI953" s="7"/>
      <c r="BJ953" s="7"/>
      <c r="BK953" s="7"/>
      <c r="BL953" s="7"/>
      <c r="BM953" s="7"/>
      <c r="BN953" s="7"/>
      <c r="BO953" s="7"/>
      <c r="CP953" s="6"/>
    </row>
    <row r="954" spans="3:94" ht="14.25" customHeight="1">
      <c r="C954" s="6"/>
      <c r="D954" s="7"/>
      <c r="E954" s="7"/>
      <c r="AM954" s="7"/>
      <c r="AN954" s="6"/>
      <c r="AO954" s="7"/>
      <c r="AP954" s="7"/>
      <c r="AQ954" s="7"/>
      <c r="AR954" s="7"/>
      <c r="AT954" s="6"/>
      <c r="BH954" s="7"/>
      <c r="BI954" s="7"/>
      <c r="BJ954" s="7"/>
      <c r="BK954" s="7"/>
      <c r="BL954" s="7"/>
      <c r="BM954" s="7"/>
      <c r="BN954" s="7"/>
      <c r="BO954" s="7"/>
      <c r="CP954" s="6"/>
    </row>
    <row r="955" spans="3:94" ht="14.25" customHeight="1">
      <c r="C955" s="6"/>
      <c r="D955" s="7"/>
      <c r="E955" s="7"/>
      <c r="AM955" s="7"/>
      <c r="AN955" s="6"/>
      <c r="AO955" s="7"/>
      <c r="AP955" s="7"/>
      <c r="AQ955" s="7"/>
      <c r="AR955" s="7"/>
      <c r="AT955" s="6"/>
      <c r="BH955" s="7"/>
      <c r="BI955" s="7"/>
      <c r="BJ955" s="7"/>
      <c r="BK955" s="7"/>
      <c r="BL955" s="7"/>
      <c r="BM955" s="7"/>
      <c r="BN955" s="7"/>
      <c r="BO955" s="7"/>
      <c r="CP955" s="6"/>
    </row>
    <row r="956" spans="3:94" ht="14.25" customHeight="1">
      <c r="C956" s="6"/>
      <c r="D956" s="7"/>
      <c r="E956" s="7"/>
      <c r="AM956" s="7"/>
      <c r="AN956" s="6"/>
      <c r="AO956" s="7"/>
      <c r="AP956" s="7"/>
      <c r="AQ956" s="7"/>
      <c r="AR956" s="7"/>
      <c r="AT956" s="6"/>
      <c r="BH956" s="7"/>
      <c r="BI956" s="7"/>
      <c r="BJ956" s="7"/>
      <c r="BK956" s="7"/>
      <c r="BL956" s="7"/>
      <c r="BM956" s="7"/>
      <c r="BN956" s="7"/>
      <c r="BO956" s="7"/>
      <c r="CP956" s="6"/>
    </row>
    <row r="957" spans="3:94" ht="14.25" customHeight="1">
      <c r="C957" s="6"/>
      <c r="D957" s="7"/>
      <c r="E957" s="7"/>
      <c r="AM957" s="7"/>
      <c r="AN957" s="6"/>
      <c r="AO957" s="7"/>
      <c r="AP957" s="7"/>
      <c r="AQ957" s="7"/>
      <c r="AR957" s="7"/>
      <c r="AT957" s="6"/>
      <c r="BH957" s="7"/>
      <c r="BI957" s="7"/>
      <c r="BJ957" s="7"/>
      <c r="BK957" s="7"/>
      <c r="BL957" s="7"/>
      <c r="BM957" s="7"/>
      <c r="BN957" s="7"/>
      <c r="BO957" s="7"/>
      <c r="CP957" s="6"/>
    </row>
    <row r="958" spans="3:94" ht="14.25" customHeight="1">
      <c r="C958" s="6"/>
      <c r="D958" s="7"/>
      <c r="E958" s="7"/>
      <c r="AM958" s="7"/>
      <c r="AN958" s="6"/>
      <c r="AO958" s="7"/>
      <c r="AP958" s="7"/>
      <c r="AQ958" s="7"/>
      <c r="AR958" s="7"/>
      <c r="AT958" s="6"/>
      <c r="BH958" s="7"/>
      <c r="BI958" s="7"/>
      <c r="BJ958" s="7"/>
      <c r="BK958" s="7"/>
      <c r="BL958" s="7"/>
      <c r="BM958" s="7"/>
      <c r="BN958" s="7"/>
      <c r="BO958" s="7"/>
      <c r="CP958" s="6"/>
    </row>
    <row r="959" spans="3:94" ht="14.25" customHeight="1">
      <c r="C959" s="6"/>
      <c r="D959" s="7"/>
      <c r="E959" s="7"/>
      <c r="AM959" s="7"/>
      <c r="AN959" s="6"/>
      <c r="AO959" s="7"/>
      <c r="AP959" s="7"/>
      <c r="AQ959" s="7"/>
      <c r="AR959" s="7"/>
      <c r="AT959" s="6"/>
      <c r="BH959" s="7"/>
      <c r="BI959" s="7"/>
      <c r="BJ959" s="7"/>
      <c r="BK959" s="7"/>
      <c r="BL959" s="7"/>
      <c r="BM959" s="7"/>
      <c r="BN959" s="7"/>
      <c r="BO959" s="7"/>
      <c r="CP959" s="6"/>
    </row>
    <row r="960" spans="3:94" ht="14.25" customHeight="1">
      <c r="C960" s="6"/>
      <c r="D960" s="7"/>
      <c r="E960" s="7"/>
      <c r="AM960" s="7"/>
      <c r="AN960" s="6"/>
      <c r="AO960" s="7"/>
      <c r="AP960" s="7"/>
      <c r="AQ960" s="7"/>
      <c r="AR960" s="7"/>
      <c r="AT960" s="6"/>
      <c r="BH960" s="7"/>
      <c r="BI960" s="7"/>
      <c r="BJ960" s="7"/>
      <c r="BK960" s="7"/>
      <c r="BL960" s="7"/>
      <c r="BM960" s="7"/>
      <c r="BN960" s="7"/>
      <c r="BO960" s="7"/>
      <c r="CP960" s="6"/>
    </row>
    <row r="961" spans="3:94" ht="14.25" customHeight="1">
      <c r="C961" s="6"/>
      <c r="D961" s="7"/>
      <c r="E961" s="7"/>
      <c r="AM961" s="7"/>
      <c r="AN961" s="6"/>
      <c r="AO961" s="7"/>
      <c r="AP961" s="7"/>
      <c r="AQ961" s="7"/>
      <c r="AR961" s="7"/>
      <c r="AT961" s="6"/>
      <c r="BH961" s="7"/>
      <c r="BI961" s="7"/>
      <c r="BJ961" s="7"/>
      <c r="BK961" s="7"/>
      <c r="BL961" s="7"/>
      <c r="BM961" s="7"/>
      <c r="BN961" s="7"/>
      <c r="BO961" s="7"/>
      <c r="CP961" s="6"/>
    </row>
    <row r="962" spans="3:94" ht="14.25" customHeight="1">
      <c r="C962" s="6"/>
      <c r="D962" s="7"/>
      <c r="E962" s="7"/>
      <c r="AM962" s="7"/>
      <c r="AN962" s="6"/>
      <c r="AO962" s="7"/>
      <c r="AP962" s="7"/>
      <c r="AQ962" s="7"/>
      <c r="AR962" s="7"/>
      <c r="AT962" s="6"/>
      <c r="BH962" s="7"/>
      <c r="BI962" s="7"/>
      <c r="BJ962" s="7"/>
      <c r="BK962" s="7"/>
      <c r="BL962" s="7"/>
      <c r="BM962" s="7"/>
      <c r="BN962" s="7"/>
      <c r="BO962" s="7"/>
      <c r="CP962" s="6"/>
    </row>
    <row r="963" spans="3:94" ht="14.25" customHeight="1">
      <c r="C963" s="6"/>
      <c r="D963" s="7"/>
      <c r="E963" s="7"/>
      <c r="AM963" s="7"/>
      <c r="AN963" s="6"/>
      <c r="AO963" s="7"/>
      <c r="AP963" s="7"/>
      <c r="AQ963" s="7"/>
      <c r="AR963" s="7"/>
      <c r="AT963" s="6"/>
      <c r="BH963" s="7"/>
      <c r="BI963" s="7"/>
      <c r="BJ963" s="7"/>
      <c r="BK963" s="7"/>
      <c r="BL963" s="7"/>
      <c r="BM963" s="7"/>
      <c r="BN963" s="7"/>
      <c r="BO963" s="7"/>
      <c r="CP963" s="6"/>
    </row>
    <row r="964" spans="3:94" ht="14.25" customHeight="1">
      <c r="C964" s="6"/>
      <c r="D964" s="7"/>
      <c r="E964" s="7"/>
      <c r="AM964" s="7"/>
      <c r="AN964" s="6"/>
      <c r="AO964" s="7"/>
      <c r="AP964" s="7"/>
      <c r="AQ964" s="7"/>
      <c r="AR964" s="7"/>
      <c r="AT964" s="6"/>
      <c r="BH964" s="7"/>
      <c r="BI964" s="7"/>
      <c r="BJ964" s="7"/>
      <c r="BK964" s="7"/>
      <c r="BL964" s="7"/>
      <c r="BM964" s="7"/>
      <c r="BN964" s="7"/>
      <c r="BO964" s="7"/>
      <c r="CP964" s="6"/>
    </row>
    <row r="965" spans="3:94" ht="14.25" customHeight="1">
      <c r="C965" s="6"/>
      <c r="D965" s="7"/>
      <c r="E965" s="7"/>
      <c r="AM965" s="7"/>
      <c r="AN965" s="6"/>
      <c r="AO965" s="7"/>
      <c r="AP965" s="7"/>
      <c r="AQ965" s="7"/>
      <c r="AR965" s="7"/>
      <c r="AT965" s="6"/>
      <c r="BH965" s="7"/>
      <c r="BI965" s="7"/>
      <c r="BJ965" s="7"/>
      <c r="BK965" s="7"/>
      <c r="BL965" s="7"/>
      <c r="BM965" s="7"/>
      <c r="BN965" s="7"/>
      <c r="BO965" s="7"/>
      <c r="CP965" s="6"/>
    </row>
    <row r="966" spans="3:94" ht="14.25" customHeight="1">
      <c r="C966" s="6"/>
      <c r="D966" s="7"/>
      <c r="E966" s="7"/>
      <c r="AM966" s="7"/>
      <c r="AN966" s="6"/>
      <c r="AO966" s="7"/>
      <c r="AP966" s="7"/>
      <c r="AQ966" s="7"/>
      <c r="AR966" s="7"/>
      <c r="AT966" s="6"/>
      <c r="BH966" s="7"/>
      <c r="BI966" s="7"/>
      <c r="BJ966" s="7"/>
      <c r="BK966" s="7"/>
      <c r="BL966" s="7"/>
      <c r="BM966" s="7"/>
      <c r="BN966" s="7"/>
      <c r="BO966" s="7"/>
      <c r="CP966" s="6"/>
    </row>
    <row r="967" spans="3:94" ht="14.25" customHeight="1">
      <c r="C967" s="6"/>
      <c r="D967" s="7"/>
      <c r="E967" s="7"/>
      <c r="AM967" s="7"/>
      <c r="AN967" s="6"/>
      <c r="AO967" s="7"/>
      <c r="AP967" s="7"/>
      <c r="AQ967" s="7"/>
      <c r="AR967" s="7"/>
      <c r="AT967" s="6"/>
      <c r="BH967" s="7"/>
      <c r="BI967" s="7"/>
      <c r="BJ967" s="7"/>
      <c r="BK967" s="7"/>
      <c r="BL967" s="7"/>
      <c r="BM967" s="7"/>
      <c r="BN967" s="7"/>
      <c r="BO967" s="7"/>
      <c r="CP967" s="6"/>
    </row>
    <row r="968" spans="3:94" ht="14.25" customHeight="1">
      <c r="C968" s="6"/>
      <c r="D968" s="7"/>
      <c r="E968" s="7"/>
      <c r="AM968" s="7"/>
      <c r="AN968" s="6"/>
      <c r="AO968" s="7"/>
      <c r="AP968" s="7"/>
      <c r="AQ968" s="7"/>
      <c r="AR968" s="7"/>
      <c r="AT968" s="6"/>
      <c r="BH968" s="7"/>
      <c r="BI968" s="7"/>
      <c r="BJ968" s="7"/>
      <c r="BK968" s="7"/>
      <c r="BL968" s="7"/>
      <c r="BM968" s="7"/>
      <c r="BN968" s="7"/>
      <c r="BO968" s="7"/>
      <c r="CP968" s="6"/>
    </row>
    <row r="969" spans="3:94" ht="14.25" customHeight="1">
      <c r="C969" s="6"/>
      <c r="D969" s="7"/>
      <c r="E969" s="7"/>
      <c r="AM969" s="7"/>
      <c r="AN969" s="6"/>
      <c r="AO969" s="7"/>
      <c r="AP969" s="7"/>
      <c r="AQ969" s="7"/>
      <c r="AR969" s="7"/>
      <c r="AT969" s="6"/>
      <c r="BH969" s="7"/>
      <c r="BI969" s="7"/>
      <c r="BJ969" s="7"/>
      <c r="BK969" s="7"/>
      <c r="BL969" s="7"/>
      <c r="BM969" s="7"/>
      <c r="BN969" s="7"/>
      <c r="BO969" s="7"/>
      <c r="CP969" s="6"/>
    </row>
    <row r="970" spans="3:94" ht="14.25" customHeight="1">
      <c r="C970" s="6"/>
      <c r="D970" s="7"/>
      <c r="E970" s="7"/>
      <c r="AM970" s="7"/>
      <c r="AN970" s="6"/>
      <c r="AO970" s="7"/>
      <c r="AP970" s="7"/>
      <c r="AQ970" s="7"/>
      <c r="AR970" s="7"/>
      <c r="AT970" s="6"/>
      <c r="BH970" s="7"/>
      <c r="BI970" s="7"/>
      <c r="BJ970" s="7"/>
      <c r="BK970" s="7"/>
      <c r="BL970" s="7"/>
      <c r="BM970" s="7"/>
      <c r="BN970" s="7"/>
      <c r="BO970" s="7"/>
      <c r="CP970" s="6"/>
    </row>
    <row r="971" spans="3:94" ht="14.25" customHeight="1">
      <c r="C971" s="6"/>
      <c r="D971" s="7"/>
      <c r="E971" s="7"/>
      <c r="AM971" s="7"/>
      <c r="AN971" s="6"/>
      <c r="AO971" s="7"/>
      <c r="AP971" s="7"/>
      <c r="AQ971" s="7"/>
      <c r="AR971" s="7"/>
      <c r="AT971" s="6"/>
      <c r="BH971" s="7"/>
      <c r="BI971" s="7"/>
      <c r="BJ971" s="7"/>
      <c r="BK971" s="7"/>
      <c r="BL971" s="7"/>
      <c r="BM971" s="7"/>
      <c r="BN971" s="7"/>
      <c r="BO971" s="7"/>
      <c r="CP971" s="6"/>
    </row>
    <row r="972" spans="3:94" ht="14.25" customHeight="1">
      <c r="C972" s="6"/>
      <c r="D972" s="7"/>
      <c r="E972" s="7"/>
      <c r="AM972" s="7"/>
      <c r="AN972" s="6"/>
      <c r="AO972" s="7"/>
      <c r="AP972" s="7"/>
      <c r="AQ972" s="7"/>
      <c r="AR972" s="7"/>
      <c r="AT972" s="6"/>
      <c r="BH972" s="7"/>
      <c r="BI972" s="7"/>
      <c r="BJ972" s="7"/>
      <c r="BK972" s="7"/>
      <c r="BL972" s="7"/>
      <c r="BM972" s="7"/>
      <c r="BN972" s="7"/>
      <c r="BO972" s="7"/>
      <c r="CP972" s="6"/>
    </row>
    <row r="973" spans="3:94" ht="14.25" customHeight="1">
      <c r="C973" s="6"/>
      <c r="D973" s="7"/>
      <c r="E973" s="7"/>
      <c r="AM973" s="7"/>
      <c r="AN973" s="6"/>
      <c r="AO973" s="7"/>
      <c r="AP973" s="7"/>
      <c r="AQ973" s="7"/>
      <c r="AR973" s="7"/>
      <c r="AT973" s="6"/>
      <c r="BH973" s="7"/>
      <c r="BI973" s="7"/>
      <c r="BJ973" s="7"/>
      <c r="BK973" s="7"/>
      <c r="BL973" s="7"/>
      <c r="BM973" s="7"/>
      <c r="BN973" s="7"/>
      <c r="BO973" s="7"/>
      <c r="CP973" s="6"/>
    </row>
    <row r="974" spans="3:94" ht="14.25" customHeight="1">
      <c r="C974" s="6"/>
      <c r="D974" s="7"/>
      <c r="E974" s="7"/>
      <c r="AM974" s="7"/>
      <c r="AN974" s="6"/>
      <c r="AO974" s="7"/>
      <c r="AP974" s="7"/>
      <c r="AQ974" s="7"/>
      <c r="AR974" s="7"/>
      <c r="AT974" s="6"/>
      <c r="BH974" s="7"/>
      <c r="BI974" s="7"/>
      <c r="BJ974" s="7"/>
      <c r="BK974" s="7"/>
      <c r="BL974" s="7"/>
      <c r="BM974" s="7"/>
      <c r="BN974" s="7"/>
      <c r="BO974" s="7"/>
      <c r="CP974" s="6"/>
    </row>
    <row r="975" spans="3:94" ht="14.25" customHeight="1">
      <c r="C975" s="6"/>
      <c r="D975" s="7"/>
      <c r="E975" s="7"/>
      <c r="AM975" s="7"/>
      <c r="AN975" s="6"/>
      <c r="AO975" s="7"/>
      <c r="AP975" s="7"/>
      <c r="AQ975" s="7"/>
      <c r="AR975" s="7"/>
      <c r="AT975" s="6"/>
      <c r="BH975" s="7"/>
      <c r="BI975" s="7"/>
      <c r="BJ975" s="7"/>
      <c r="BK975" s="7"/>
      <c r="BL975" s="7"/>
      <c r="BM975" s="7"/>
      <c r="BN975" s="7"/>
      <c r="BO975" s="7"/>
      <c r="CP975" s="6"/>
    </row>
    <row r="976" spans="3:94" ht="14.25" customHeight="1">
      <c r="C976" s="6"/>
      <c r="D976" s="7"/>
      <c r="E976" s="7"/>
      <c r="AM976" s="7"/>
      <c r="AN976" s="6"/>
      <c r="AO976" s="7"/>
      <c r="AP976" s="7"/>
      <c r="AQ976" s="7"/>
      <c r="AR976" s="7"/>
      <c r="AT976" s="6"/>
      <c r="BH976" s="7"/>
      <c r="BI976" s="7"/>
      <c r="BJ976" s="7"/>
      <c r="BK976" s="7"/>
      <c r="BL976" s="7"/>
      <c r="BM976" s="7"/>
      <c r="BN976" s="7"/>
      <c r="BO976" s="7"/>
      <c r="CP976" s="6"/>
    </row>
    <row r="977" spans="3:94" ht="14.25" customHeight="1">
      <c r="C977" s="6"/>
      <c r="D977" s="7"/>
      <c r="E977" s="7"/>
      <c r="AM977" s="7"/>
      <c r="AN977" s="6"/>
      <c r="AO977" s="7"/>
      <c r="AP977" s="7"/>
      <c r="AQ977" s="7"/>
      <c r="AR977" s="7"/>
      <c r="AT977" s="6"/>
      <c r="BH977" s="7"/>
      <c r="BI977" s="7"/>
      <c r="BJ977" s="7"/>
      <c r="BK977" s="7"/>
      <c r="BL977" s="7"/>
      <c r="BM977" s="7"/>
      <c r="BN977" s="7"/>
      <c r="BO977" s="7"/>
      <c r="CP977" s="6"/>
    </row>
    <row r="978" spans="3:94" ht="14.25" customHeight="1">
      <c r="C978" s="6"/>
      <c r="D978" s="7"/>
      <c r="E978" s="7"/>
      <c r="AM978" s="7"/>
      <c r="AN978" s="6"/>
      <c r="AO978" s="7"/>
      <c r="AP978" s="7"/>
      <c r="AQ978" s="7"/>
      <c r="AR978" s="7"/>
      <c r="AT978" s="6"/>
      <c r="BH978" s="7"/>
      <c r="BI978" s="7"/>
      <c r="BJ978" s="7"/>
      <c r="BK978" s="7"/>
      <c r="BL978" s="7"/>
      <c r="BM978" s="7"/>
      <c r="BN978" s="7"/>
      <c r="BO978" s="7"/>
      <c r="CP978" s="6"/>
    </row>
    <row r="979" spans="3:94" ht="14.25" customHeight="1">
      <c r="C979" s="6"/>
      <c r="D979" s="7"/>
      <c r="E979" s="7"/>
      <c r="AM979" s="7"/>
      <c r="AN979" s="6"/>
      <c r="AO979" s="7"/>
      <c r="AP979" s="7"/>
      <c r="AQ979" s="7"/>
      <c r="AR979" s="7"/>
      <c r="AT979" s="6"/>
      <c r="BH979" s="7"/>
      <c r="BI979" s="7"/>
      <c r="BJ979" s="7"/>
      <c r="BK979" s="7"/>
      <c r="BL979" s="7"/>
      <c r="BM979" s="7"/>
      <c r="BN979" s="7"/>
      <c r="BO979" s="7"/>
      <c r="CP979" s="6"/>
    </row>
    <row r="980" spans="3:94" ht="14.25" customHeight="1">
      <c r="C980" s="6"/>
      <c r="D980" s="7"/>
      <c r="E980" s="7"/>
      <c r="AM980" s="7"/>
      <c r="AN980" s="6"/>
      <c r="AO980" s="7"/>
      <c r="AP980" s="7"/>
      <c r="AQ980" s="7"/>
      <c r="AR980" s="7"/>
      <c r="AT980" s="6"/>
      <c r="BH980" s="7"/>
      <c r="BI980" s="7"/>
      <c r="BJ980" s="7"/>
      <c r="BK980" s="7"/>
      <c r="BL980" s="7"/>
      <c r="BM980" s="7"/>
      <c r="BN980" s="7"/>
      <c r="BO980" s="7"/>
      <c r="CP980" s="6"/>
    </row>
    <row r="981" spans="3:94" ht="14.25" customHeight="1">
      <c r="C981" s="6"/>
      <c r="D981" s="7"/>
      <c r="E981" s="7"/>
      <c r="AM981" s="7"/>
      <c r="AN981" s="6"/>
      <c r="AO981" s="7"/>
      <c r="AP981" s="7"/>
      <c r="AQ981" s="7"/>
      <c r="AR981" s="7"/>
      <c r="AT981" s="6"/>
      <c r="BH981" s="7"/>
      <c r="BI981" s="7"/>
      <c r="BJ981" s="7"/>
      <c r="BK981" s="7"/>
      <c r="BL981" s="7"/>
      <c r="BM981" s="7"/>
      <c r="BN981" s="7"/>
      <c r="BO981" s="7"/>
      <c r="CP981" s="6"/>
    </row>
    <row r="982" spans="3:94" ht="14.25" customHeight="1">
      <c r="C982" s="6"/>
      <c r="D982" s="7"/>
      <c r="E982" s="7"/>
      <c r="AM982" s="7"/>
      <c r="AN982" s="6"/>
      <c r="AO982" s="7"/>
      <c r="AP982" s="7"/>
      <c r="AQ982" s="7"/>
      <c r="AR982" s="7"/>
      <c r="AT982" s="6"/>
      <c r="BH982" s="7"/>
      <c r="BI982" s="7"/>
      <c r="BJ982" s="7"/>
      <c r="BK982" s="7"/>
      <c r="BL982" s="7"/>
      <c r="BM982" s="7"/>
      <c r="BN982" s="7"/>
      <c r="BO982" s="7"/>
      <c r="CP982" s="6"/>
    </row>
    <row r="983" spans="3:94" ht="14.25" customHeight="1">
      <c r="C983" s="6"/>
      <c r="D983" s="7"/>
      <c r="E983" s="7"/>
      <c r="AM983" s="7"/>
      <c r="AN983" s="6"/>
      <c r="AO983" s="7"/>
      <c r="AP983" s="7"/>
      <c r="AQ983" s="7"/>
      <c r="AR983" s="7"/>
      <c r="AT983" s="6"/>
      <c r="BH983" s="7"/>
      <c r="BI983" s="7"/>
      <c r="BJ983" s="7"/>
      <c r="BK983" s="7"/>
      <c r="BL983" s="7"/>
      <c r="BM983" s="7"/>
      <c r="BN983" s="7"/>
      <c r="BO983" s="7"/>
      <c r="CP983" s="6"/>
    </row>
    <row r="984" spans="3:94" ht="14.25" customHeight="1">
      <c r="C984" s="6"/>
      <c r="D984" s="7"/>
      <c r="E984" s="7"/>
      <c r="AM984" s="7"/>
      <c r="AN984" s="6"/>
      <c r="AO984" s="7"/>
      <c r="AP984" s="7"/>
      <c r="AQ984" s="7"/>
      <c r="AR984" s="7"/>
      <c r="AT984" s="6"/>
      <c r="BH984" s="7"/>
      <c r="BI984" s="7"/>
      <c r="BJ984" s="7"/>
      <c r="BK984" s="7"/>
      <c r="BL984" s="7"/>
      <c r="BM984" s="7"/>
      <c r="BN984" s="7"/>
      <c r="BO984" s="7"/>
      <c r="CP984" s="6"/>
    </row>
    <row r="985" spans="3:94" ht="14.25" customHeight="1">
      <c r="C985" s="6"/>
      <c r="D985" s="7"/>
      <c r="E985" s="7"/>
      <c r="AM985" s="7"/>
      <c r="AN985" s="6"/>
      <c r="AO985" s="7"/>
      <c r="AP985" s="7"/>
      <c r="AQ985" s="7"/>
      <c r="AR985" s="7"/>
      <c r="AT985" s="6"/>
      <c r="BH985" s="7"/>
      <c r="BI985" s="7"/>
      <c r="BJ985" s="7"/>
      <c r="BK985" s="7"/>
      <c r="BL985" s="7"/>
      <c r="BM985" s="7"/>
      <c r="BN985" s="7"/>
      <c r="BO985" s="7"/>
      <c r="CP985" s="6"/>
    </row>
    <row r="986" spans="3:94" ht="14.25" customHeight="1">
      <c r="C986" s="6"/>
      <c r="D986" s="7"/>
      <c r="E986" s="7"/>
      <c r="AM986" s="7"/>
      <c r="AN986" s="6"/>
      <c r="AO986" s="7"/>
      <c r="AP986" s="7"/>
      <c r="AQ986" s="7"/>
      <c r="AR986" s="7"/>
      <c r="AT986" s="6"/>
      <c r="BH986" s="7"/>
      <c r="BI986" s="7"/>
      <c r="BJ986" s="7"/>
      <c r="BK986" s="7"/>
      <c r="BL986" s="7"/>
      <c r="BM986" s="7"/>
      <c r="BN986" s="7"/>
      <c r="BO986" s="7"/>
      <c r="CP986" s="6"/>
    </row>
    <row r="987" spans="3:94" ht="14.25" customHeight="1">
      <c r="C987" s="6"/>
      <c r="D987" s="7"/>
      <c r="E987" s="7"/>
      <c r="AM987" s="7"/>
      <c r="AN987" s="6"/>
      <c r="AO987" s="7"/>
      <c r="AP987" s="7"/>
      <c r="AQ987" s="7"/>
      <c r="AR987" s="7"/>
      <c r="AT987" s="6"/>
      <c r="BH987" s="7"/>
      <c r="BI987" s="7"/>
      <c r="BJ987" s="7"/>
      <c r="BK987" s="7"/>
      <c r="BL987" s="7"/>
      <c r="BM987" s="7"/>
      <c r="BN987" s="7"/>
      <c r="BO987" s="7"/>
      <c r="CP987" s="6"/>
    </row>
    <row r="988" spans="3:94" ht="14.25" customHeight="1">
      <c r="C988" s="6"/>
      <c r="D988" s="7"/>
      <c r="E988" s="7"/>
      <c r="AM988" s="7"/>
      <c r="AN988" s="6"/>
      <c r="AO988" s="7"/>
      <c r="AP988" s="7"/>
      <c r="AQ988" s="7"/>
      <c r="AR988" s="7"/>
      <c r="AT988" s="6"/>
      <c r="BH988" s="7"/>
      <c r="BI988" s="7"/>
      <c r="BJ988" s="7"/>
      <c r="BK988" s="7"/>
      <c r="BL988" s="7"/>
      <c r="BM988" s="7"/>
      <c r="BN988" s="7"/>
      <c r="BO988" s="7"/>
      <c r="CP988" s="6"/>
    </row>
    <row r="989" spans="3:94" ht="14.25" customHeight="1">
      <c r="C989" s="6"/>
      <c r="D989" s="7"/>
      <c r="E989" s="7"/>
      <c r="AM989" s="7"/>
      <c r="AN989" s="6"/>
      <c r="AO989" s="7"/>
      <c r="AP989" s="7"/>
      <c r="AQ989" s="7"/>
      <c r="AR989" s="7"/>
      <c r="AT989" s="6"/>
      <c r="BH989" s="7"/>
      <c r="BI989" s="7"/>
      <c r="BJ989" s="7"/>
      <c r="BK989" s="7"/>
      <c r="BL989" s="7"/>
      <c r="BM989" s="7"/>
      <c r="BN989" s="7"/>
      <c r="BO989" s="7"/>
      <c r="CP989" s="6"/>
    </row>
    <row r="990" spans="3:94" ht="14.25" customHeight="1">
      <c r="C990" s="6"/>
      <c r="D990" s="7"/>
      <c r="E990" s="7"/>
      <c r="AM990" s="7"/>
      <c r="AN990" s="6"/>
      <c r="AO990" s="7"/>
      <c r="AP990" s="7"/>
      <c r="AQ990" s="7"/>
      <c r="AR990" s="7"/>
      <c r="AT990" s="6"/>
      <c r="BH990" s="7"/>
      <c r="BI990" s="7"/>
      <c r="BJ990" s="7"/>
      <c r="BK990" s="7"/>
      <c r="BL990" s="7"/>
      <c r="BM990" s="7"/>
      <c r="BN990" s="7"/>
      <c r="BO990" s="7"/>
      <c r="CP990" s="6"/>
    </row>
    <row r="991" spans="3:94" ht="14.25" customHeight="1">
      <c r="C991" s="6"/>
      <c r="D991" s="7"/>
      <c r="E991" s="7"/>
      <c r="AM991" s="7"/>
      <c r="AN991" s="6"/>
      <c r="AO991" s="7"/>
      <c r="AP991" s="7"/>
      <c r="AQ991" s="7"/>
      <c r="AR991" s="7"/>
      <c r="AT991" s="6"/>
      <c r="BH991" s="7"/>
      <c r="BI991" s="7"/>
      <c r="BJ991" s="7"/>
      <c r="BK991" s="7"/>
      <c r="BL991" s="7"/>
      <c r="BM991" s="7"/>
      <c r="BN991" s="7"/>
      <c r="BO991" s="7"/>
      <c r="CP991" s="6"/>
    </row>
    <row r="992" spans="3:94" ht="14.25" customHeight="1">
      <c r="C992" s="6"/>
      <c r="D992" s="7"/>
      <c r="E992" s="7"/>
      <c r="AM992" s="7"/>
      <c r="AN992" s="6"/>
      <c r="AO992" s="7"/>
      <c r="AP992" s="7"/>
      <c r="AQ992" s="7"/>
      <c r="AR992" s="7"/>
      <c r="AT992" s="6"/>
      <c r="BH992" s="7"/>
      <c r="BI992" s="7"/>
      <c r="BJ992" s="7"/>
      <c r="BK992" s="7"/>
      <c r="BL992" s="7"/>
      <c r="BM992" s="7"/>
      <c r="BN992" s="7"/>
      <c r="BO992" s="7"/>
      <c r="CP992" s="6"/>
    </row>
    <row r="993" spans="3:94" ht="14.25" customHeight="1">
      <c r="C993" s="6"/>
      <c r="D993" s="7"/>
      <c r="E993" s="7"/>
      <c r="AM993" s="7"/>
      <c r="AN993" s="6"/>
      <c r="AO993" s="7"/>
      <c r="AP993" s="7"/>
      <c r="AQ993" s="7"/>
      <c r="AR993" s="7"/>
      <c r="AT993" s="6"/>
      <c r="BH993" s="7"/>
      <c r="BI993" s="7"/>
      <c r="BJ993" s="7"/>
      <c r="BK993" s="7"/>
      <c r="BL993" s="7"/>
      <c r="BM993" s="7"/>
      <c r="BN993" s="7"/>
      <c r="BO993" s="7"/>
      <c r="CP993" s="6"/>
    </row>
    <row r="994" spans="3:94" ht="14.25" customHeight="1">
      <c r="C994" s="6"/>
      <c r="D994" s="7"/>
      <c r="E994" s="7"/>
      <c r="AM994" s="7"/>
      <c r="AN994" s="6"/>
      <c r="AO994" s="7"/>
      <c r="AP994" s="7"/>
      <c r="AQ994" s="7"/>
      <c r="AR994" s="7"/>
      <c r="AT994" s="6"/>
      <c r="BH994" s="7"/>
      <c r="BI994" s="7"/>
      <c r="BJ994" s="7"/>
      <c r="BK994" s="7"/>
      <c r="BL994" s="7"/>
      <c r="BM994" s="7"/>
      <c r="BN994" s="7"/>
      <c r="BO994" s="7"/>
      <c r="CP994" s="6"/>
    </row>
    <row r="995" spans="3:94" ht="14.25" customHeight="1">
      <c r="C995" s="6"/>
      <c r="D995" s="7"/>
      <c r="E995" s="7"/>
      <c r="AM995" s="7"/>
      <c r="AN995" s="6"/>
      <c r="AO995" s="7"/>
      <c r="AP995" s="7"/>
      <c r="AQ995" s="7"/>
      <c r="AR995" s="7"/>
      <c r="AT995" s="6"/>
      <c r="BH995" s="7"/>
      <c r="BI995" s="7"/>
      <c r="BJ995" s="7"/>
      <c r="BK995" s="7"/>
      <c r="BL995" s="7"/>
      <c r="BM995" s="7"/>
      <c r="BN995" s="7"/>
      <c r="BO995" s="7"/>
      <c r="CP995" s="6"/>
    </row>
    <row r="996" spans="3:94" ht="14.25" customHeight="1">
      <c r="C996" s="6"/>
      <c r="D996" s="7"/>
      <c r="E996" s="7"/>
      <c r="AM996" s="7"/>
      <c r="AN996" s="6"/>
      <c r="AO996" s="7"/>
      <c r="AP996" s="7"/>
      <c r="AQ996" s="7"/>
      <c r="AR996" s="7"/>
      <c r="AT996" s="6"/>
      <c r="BH996" s="7"/>
      <c r="BI996" s="7"/>
      <c r="BJ996" s="7"/>
      <c r="BK996" s="7"/>
      <c r="BL996" s="7"/>
      <c r="BM996" s="7"/>
      <c r="BN996" s="7"/>
      <c r="BO996" s="7"/>
      <c r="CP996" s="6"/>
    </row>
    <row r="997" spans="3:94" ht="14.25" customHeight="1">
      <c r="C997" s="6"/>
      <c r="D997" s="7"/>
      <c r="E997" s="7"/>
      <c r="AM997" s="7"/>
      <c r="AN997" s="6"/>
      <c r="AO997" s="7"/>
      <c r="AP997" s="7"/>
      <c r="AQ997" s="7"/>
      <c r="AR997" s="7"/>
      <c r="AT997" s="6"/>
      <c r="BH997" s="7"/>
      <c r="BI997" s="7"/>
      <c r="BJ997" s="7"/>
      <c r="BK997" s="7"/>
      <c r="BL997" s="7"/>
      <c r="BM997" s="7"/>
      <c r="BN997" s="7"/>
      <c r="BO997" s="7"/>
      <c r="CP997" s="6"/>
    </row>
    <row r="998" spans="3:94" ht="14.25" customHeight="1">
      <c r="C998" s="6"/>
      <c r="D998" s="7"/>
      <c r="E998" s="7"/>
      <c r="AM998" s="7"/>
      <c r="AN998" s="6"/>
      <c r="AO998" s="7"/>
      <c r="AP998" s="7"/>
      <c r="AQ998" s="7"/>
      <c r="AR998" s="7"/>
      <c r="AT998" s="6"/>
      <c r="BH998" s="7"/>
      <c r="BI998" s="7"/>
      <c r="BJ998" s="7"/>
      <c r="BK998" s="7"/>
      <c r="BL998" s="7"/>
      <c r="BM998" s="7"/>
      <c r="BN998" s="7"/>
      <c r="BO998" s="7"/>
      <c r="CP998" s="6"/>
    </row>
    <row r="999" spans="3:94" ht="14.25" customHeight="1">
      <c r="C999" s="6"/>
      <c r="D999" s="7"/>
      <c r="E999" s="7"/>
      <c r="AM999" s="7"/>
      <c r="AN999" s="6"/>
      <c r="AO999" s="7"/>
      <c r="AP999" s="7"/>
      <c r="AQ999" s="7"/>
      <c r="AR999" s="7"/>
      <c r="AT999" s="6"/>
      <c r="BH999" s="7"/>
      <c r="BI999" s="7"/>
      <c r="BJ999" s="7"/>
      <c r="BK999" s="7"/>
      <c r="BL999" s="7"/>
      <c r="BM999" s="7"/>
      <c r="BN999" s="7"/>
      <c r="BO999" s="7"/>
      <c r="CP999" s="6"/>
    </row>
    <row r="1000" spans="3:94" ht="14.25" customHeight="1">
      <c r="C1000" s="6"/>
      <c r="D1000" s="7"/>
      <c r="E1000" s="7"/>
      <c r="AM1000" s="7"/>
      <c r="AN1000" s="6"/>
      <c r="AO1000" s="7"/>
      <c r="AP1000" s="7"/>
      <c r="AQ1000" s="7"/>
      <c r="AR1000" s="7"/>
      <c r="AT1000" s="6"/>
      <c r="BH1000" s="7"/>
      <c r="BI1000" s="7"/>
      <c r="BJ1000" s="7"/>
      <c r="BK1000" s="7"/>
      <c r="BL1000" s="7"/>
      <c r="BM1000" s="7"/>
      <c r="BN1000" s="7"/>
      <c r="BO1000" s="7"/>
      <c r="CP1000" s="6"/>
    </row>
  </sheetData>
  <autoFilter ref="B2:AJ90" xr:uid="{00000000-0009-0000-0000-000001000000}"/>
  <mergeCells count="71">
    <mergeCell ref="BA19:BA26"/>
    <mergeCell ref="CH47:CH52"/>
    <mergeCell ref="CH53:CH56"/>
    <mergeCell ref="AT11:AT18"/>
    <mergeCell ref="AT19:AT26"/>
    <mergeCell ref="AT27:AT34"/>
    <mergeCell ref="AT35:AT40"/>
    <mergeCell ref="AT41:AT46"/>
    <mergeCell ref="AT47:AT52"/>
    <mergeCell ref="AT53:AT56"/>
    <mergeCell ref="BH17:BH18"/>
    <mergeCell ref="BH19:BH20"/>
    <mergeCell ref="BA27:BA34"/>
    <mergeCell ref="BA35:BA40"/>
    <mergeCell ref="BA41:BA46"/>
    <mergeCell ref="BA47:BA52"/>
    <mergeCell ref="BA53:BA56"/>
    <mergeCell ref="CP3:CP8"/>
    <mergeCell ref="BH5:BH6"/>
    <mergeCell ref="CP9:CP13"/>
    <mergeCell ref="CQ12:CQ13"/>
    <mergeCell ref="CQ14:CQ15"/>
    <mergeCell ref="BH7:BH8"/>
    <mergeCell ref="BH9:BH10"/>
    <mergeCell ref="BH11:BH12"/>
    <mergeCell ref="BH13:BH14"/>
    <mergeCell ref="BH15:BH16"/>
    <mergeCell ref="AT3:AT10"/>
    <mergeCell ref="BA3:BA10"/>
    <mergeCell ref="BH3:BH4"/>
    <mergeCell ref="CH3:CH10"/>
    <mergeCell ref="CO3:CO13"/>
    <mergeCell ref="BA11:BA18"/>
    <mergeCell ref="CQ42:CQ43"/>
    <mergeCell ref="CQ20:CQ21"/>
    <mergeCell ref="CQ22:CQ23"/>
    <mergeCell ref="CH27:CH34"/>
    <mergeCell ref="CH35:CH40"/>
    <mergeCell ref="CP38:CP39"/>
    <mergeCell ref="CQ38:CQ39"/>
    <mergeCell ref="CH41:CH46"/>
    <mergeCell ref="CP32:CP33"/>
    <mergeCell ref="CP34:CP37"/>
    <mergeCell ref="CP40:CP41"/>
    <mergeCell ref="CO38:CO39"/>
    <mergeCell ref="CO42:CO43"/>
    <mergeCell ref="CP42:CP43"/>
    <mergeCell ref="CP14:CP19"/>
    <mergeCell ref="CP20:CP25"/>
    <mergeCell ref="CO26:CO31"/>
    <mergeCell ref="CP26:CP27"/>
    <mergeCell ref="CP28:CP31"/>
    <mergeCell ref="CH11:CH18"/>
    <mergeCell ref="CO14:CO25"/>
    <mergeCell ref="CH19:CH26"/>
    <mergeCell ref="CO32:CO37"/>
    <mergeCell ref="CO40:CO41"/>
    <mergeCell ref="CQ34:CQ35"/>
    <mergeCell ref="CQ36:CQ37"/>
    <mergeCell ref="CQ40:CQ41"/>
    <mergeCell ref="CQ3:CQ4"/>
    <mergeCell ref="CQ5:CQ6"/>
    <mergeCell ref="CQ7:CQ8"/>
    <mergeCell ref="CQ10:CQ11"/>
    <mergeCell ref="CQ16:CQ17"/>
    <mergeCell ref="CQ18:CQ19"/>
    <mergeCell ref="CQ24:CQ25"/>
    <mergeCell ref="CQ26:CQ27"/>
    <mergeCell ref="CQ28:CQ29"/>
    <mergeCell ref="CQ30:CQ31"/>
    <mergeCell ref="CQ32:CQ33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0"/>
  <sheetViews>
    <sheetView workbookViewId="0"/>
  </sheetViews>
  <sheetFormatPr defaultColWidth="14.3984375" defaultRowHeight="15" customHeight="1"/>
  <cols>
    <col min="1" max="1" width="14.53125" customWidth="1"/>
    <col min="2" max="2" width="11" customWidth="1"/>
    <col min="3" max="3" width="8.86328125" customWidth="1"/>
    <col min="4" max="4" width="7" customWidth="1"/>
    <col min="5" max="5" width="12.1328125" customWidth="1"/>
    <col min="6" max="6" width="10.3984375" customWidth="1"/>
    <col min="7" max="7" width="8.86328125" customWidth="1"/>
    <col min="8" max="18" width="8.73046875" customWidth="1"/>
    <col min="19" max="19" width="11.265625" customWidth="1"/>
    <col min="20" max="21" width="8.73046875" customWidth="1"/>
    <col min="22" max="22" width="11" customWidth="1"/>
    <col min="23" max="24" width="8.73046875" customWidth="1"/>
    <col min="25" max="25" width="12.265625" customWidth="1"/>
    <col min="26" max="27" width="8.73046875" customWidth="1"/>
  </cols>
  <sheetData>
    <row r="1" spans="1:27" ht="41.25" customHeight="1">
      <c r="A1" s="22" t="s">
        <v>11</v>
      </c>
      <c r="B1" s="23" t="s">
        <v>24</v>
      </c>
      <c r="C1" s="23" t="s">
        <v>28</v>
      </c>
      <c r="D1" s="23" t="s">
        <v>3</v>
      </c>
      <c r="E1" s="23" t="s">
        <v>26</v>
      </c>
      <c r="F1" s="23" t="s">
        <v>27</v>
      </c>
      <c r="G1" s="23">
        <v>2018</v>
      </c>
      <c r="H1" s="23" t="s">
        <v>26</v>
      </c>
      <c r="I1" s="23" t="s">
        <v>27</v>
      </c>
      <c r="J1" s="23">
        <v>2019</v>
      </c>
      <c r="K1" s="23" t="s">
        <v>26</v>
      </c>
      <c r="L1" s="23" t="s">
        <v>27</v>
      </c>
      <c r="M1" s="23">
        <v>2020</v>
      </c>
      <c r="O1" s="22" t="s">
        <v>18</v>
      </c>
      <c r="P1" s="1" t="s">
        <v>24</v>
      </c>
      <c r="Q1" s="1" t="s">
        <v>28</v>
      </c>
      <c r="R1" s="1" t="s">
        <v>3</v>
      </c>
      <c r="S1" s="1" t="s">
        <v>26</v>
      </c>
      <c r="T1" s="1" t="s">
        <v>27</v>
      </c>
      <c r="U1" s="1">
        <v>2018</v>
      </c>
      <c r="V1" s="1" t="s">
        <v>26</v>
      </c>
      <c r="W1" s="1" t="s">
        <v>27</v>
      </c>
      <c r="X1" s="1">
        <v>2019</v>
      </c>
      <c r="Y1" s="1" t="s">
        <v>26</v>
      </c>
      <c r="Z1" s="1" t="s">
        <v>27</v>
      </c>
      <c r="AA1" s="1">
        <v>2020</v>
      </c>
    </row>
    <row r="2" spans="1:27" ht="14.25" customHeight="1">
      <c r="B2" s="43">
        <v>7</v>
      </c>
      <c r="C2" s="43" t="s">
        <v>4</v>
      </c>
      <c r="D2" s="23" t="s">
        <v>13</v>
      </c>
      <c r="E2" s="24">
        <v>138</v>
      </c>
      <c r="F2" s="23">
        <v>12</v>
      </c>
      <c r="G2" s="25">
        <f t="shared" ref="G2:G75" si="0">F2/E2</f>
        <v>8.6956521739130432E-2</v>
      </c>
      <c r="H2" s="24">
        <v>128</v>
      </c>
      <c r="I2" s="23">
        <v>13</v>
      </c>
      <c r="J2" s="26">
        <f t="shared" ref="J2:J75" si="1">I2/H2</f>
        <v>0.1015625</v>
      </c>
      <c r="K2" s="23">
        <v>144</v>
      </c>
      <c r="L2" s="24">
        <v>13</v>
      </c>
      <c r="M2" s="25">
        <f t="shared" ref="M2:M75" si="2">L2/K2</f>
        <v>9.0277777777777776E-2</v>
      </c>
      <c r="P2" s="37">
        <v>7</v>
      </c>
      <c r="Q2" s="37" t="s">
        <v>4</v>
      </c>
      <c r="R2" s="1" t="s">
        <v>13</v>
      </c>
      <c r="S2" s="1">
        <v>261</v>
      </c>
      <c r="T2" s="1">
        <v>14</v>
      </c>
      <c r="U2" s="19">
        <f t="shared" ref="U2:U77" si="3">T2/S2</f>
        <v>5.3639846743295021E-2</v>
      </c>
      <c r="V2" s="1">
        <v>299</v>
      </c>
      <c r="W2" s="27">
        <v>9</v>
      </c>
      <c r="X2" s="4">
        <f t="shared" ref="X2:X83" si="4">W2/V2</f>
        <v>3.0100334448160536E-2</v>
      </c>
      <c r="Y2" s="27">
        <v>289</v>
      </c>
      <c r="Z2" s="1">
        <v>15</v>
      </c>
      <c r="AA2" s="19">
        <f t="shared" ref="AA2:AA83" si="5">Z2/Y2</f>
        <v>5.1903114186851208E-2</v>
      </c>
    </row>
    <row r="3" spans="1:27" ht="14.25" customHeight="1">
      <c r="B3" s="35"/>
      <c r="C3" s="36"/>
      <c r="D3" s="23" t="s">
        <v>14</v>
      </c>
      <c r="E3" s="24">
        <v>158</v>
      </c>
      <c r="F3" s="23">
        <v>29</v>
      </c>
      <c r="G3" s="26">
        <f t="shared" si="0"/>
        <v>0.18354430379746836</v>
      </c>
      <c r="H3" s="24">
        <v>179</v>
      </c>
      <c r="I3" s="23">
        <v>18</v>
      </c>
      <c r="J3" s="26">
        <f t="shared" si="1"/>
        <v>0.1005586592178771</v>
      </c>
      <c r="K3" s="23">
        <v>151</v>
      </c>
      <c r="L3" s="24">
        <v>22</v>
      </c>
      <c r="M3" s="26">
        <f t="shared" si="2"/>
        <v>0.14569536423841059</v>
      </c>
      <c r="P3" s="35"/>
      <c r="Q3" s="36"/>
      <c r="R3" s="1" t="s">
        <v>14</v>
      </c>
      <c r="S3" s="1">
        <v>242</v>
      </c>
      <c r="T3" s="1">
        <v>20</v>
      </c>
      <c r="U3" s="4">
        <f t="shared" si="3"/>
        <v>8.2644628099173556E-2</v>
      </c>
      <c r="V3" s="1">
        <v>275</v>
      </c>
      <c r="W3" s="27">
        <v>21</v>
      </c>
      <c r="X3" s="4">
        <f t="shared" si="4"/>
        <v>7.636363636363637E-2</v>
      </c>
      <c r="Y3" s="27">
        <v>295</v>
      </c>
      <c r="Z3" s="1">
        <v>21</v>
      </c>
      <c r="AA3" s="4">
        <f t="shared" si="5"/>
        <v>7.1186440677966104E-2</v>
      </c>
    </row>
    <row r="4" spans="1:27" ht="14.25" customHeight="1">
      <c r="B4" s="35"/>
      <c r="C4" s="43" t="s">
        <v>5</v>
      </c>
      <c r="D4" s="23" t="s">
        <v>13</v>
      </c>
      <c r="E4" s="24">
        <v>192</v>
      </c>
      <c r="F4" s="23">
        <v>12</v>
      </c>
      <c r="G4" s="26">
        <f t="shared" si="0"/>
        <v>6.25E-2</v>
      </c>
      <c r="H4" s="24">
        <v>147</v>
      </c>
      <c r="I4" s="23">
        <v>4</v>
      </c>
      <c r="J4" s="25">
        <f t="shared" si="1"/>
        <v>2.7210884353741496E-2</v>
      </c>
      <c r="K4" s="23">
        <v>199</v>
      </c>
      <c r="L4" s="24">
        <v>5</v>
      </c>
      <c r="M4" s="25">
        <f t="shared" si="2"/>
        <v>2.5125628140703519E-2</v>
      </c>
      <c r="P4" s="35"/>
      <c r="Q4" s="37" t="s">
        <v>5</v>
      </c>
      <c r="R4" s="1" t="s">
        <v>13</v>
      </c>
      <c r="S4" s="1">
        <v>64</v>
      </c>
      <c r="T4" s="1">
        <v>0</v>
      </c>
      <c r="U4" s="4">
        <f t="shared" si="3"/>
        <v>0</v>
      </c>
      <c r="V4" s="1">
        <v>59</v>
      </c>
      <c r="W4" s="27">
        <v>4</v>
      </c>
      <c r="X4" s="4">
        <f t="shared" si="4"/>
        <v>6.7796610169491525E-2</v>
      </c>
      <c r="Y4" s="27">
        <v>88</v>
      </c>
      <c r="Z4" s="1">
        <v>2</v>
      </c>
      <c r="AA4" s="4">
        <f t="shared" si="5"/>
        <v>2.2727272727272728E-2</v>
      </c>
    </row>
    <row r="5" spans="1:27" ht="14.25" customHeight="1">
      <c r="B5" s="35"/>
      <c r="C5" s="36"/>
      <c r="D5" s="23" t="s">
        <v>14</v>
      </c>
      <c r="E5" s="24">
        <v>183</v>
      </c>
      <c r="F5" s="23">
        <v>15</v>
      </c>
      <c r="G5" s="26">
        <f t="shared" si="0"/>
        <v>8.1967213114754092E-2</v>
      </c>
      <c r="H5" s="24">
        <v>135</v>
      </c>
      <c r="I5" s="23">
        <v>6</v>
      </c>
      <c r="J5" s="26">
        <f t="shared" si="1"/>
        <v>4.4444444444444446E-2</v>
      </c>
      <c r="K5" s="23">
        <v>190</v>
      </c>
      <c r="L5" s="24">
        <v>17</v>
      </c>
      <c r="M5" s="26">
        <f t="shared" si="2"/>
        <v>8.9473684210526316E-2</v>
      </c>
      <c r="P5" s="35"/>
      <c r="Q5" s="36"/>
      <c r="R5" s="1" t="s">
        <v>14</v>
      </c>
      <c r="S5" s="1">
        <v>53</v>
      </c>
      <c r="T5" s="1">
        <v>1</v>
      </c>
      <c r="U5" s="4">
        <f t="shared" si="3"/>
        <v>1.8867924528301886E-2</v>
      </c>
      <c r="V5" s="1">
        <v>70</v>
      </c>
      <c r="W5" s="27">
        <v>2</v>
      </c>
      <c r="X5" s="4">
        <f t="shared" si="4"/>
        <v>2.8571428571428571E-2</v>
      </c>
      <c r="Y5" s="27">
        <v>87</v>
      </c>
      <c r="Z5" s="1">
        <v>5</v>
      </c>
      <c r="AA5" s="4">
        <f t="shared" si="5"/>
        <v>5.7471264367816091E-2</v>
      </c>
    </row>
    <row r="6" spans="1:27" ht="14.25" customHeight="1">
      <c r="B6" s="35"/>
      <c r="C6" s="43" t="s">
        <v>6</v>
      </c>
      <c r="D6" s="23" t="s">
        <v>13</v>
      </c>
      <c r="E6" s="24">
        <v>181</v>
      </c>
      <c r="F6" s="23">
        <v>11</v>
      </c>
      <c r="G6" s="25">
        <f t="shared" si="0"/>
        <v>6.0773480662983423E-2</v>
      </c>
      <c r="H6" s="24">
        <v>223</v>
      </c>
      <c r="I6" s="23">
        <v>13</v>
      </c>
      <c r="J6" s="25">
        <f t="shared" si="1"/>
        <v>5.829596412556054E-2</v>
      </c>
      <c r="K6" s="23">
        <v>220</v>
      </c>
      <c r="L6" s="24">
        <v>18</v>
      </c>
      <c r="M6" s="26">
        <f t="shared" si="2"/>
        <v>8.1818181818181818E-2</v>
      </c>
      <c r="P6" s="35"/>
      <c r="Q6" s="37" t="s">
        <v>6</v>
      </c>
      <c r="R6" s="1" t="s">
        <v>13</v>
      </c>
      <c r="S6" s="1">
        <v>355</v>
      </c>
      <c r="T6" s="1">
        <v>13</v>
      </c>
      <c r="U6" s="4">
        <f t="shared" si="3"/>
        <v>3.6619718309859155E-2</v>
      </c>
      <c r="V6" s="1">
        <v>375</v>
      </c>
      <c r="W6" s="27">
        <v>10</v>
      </c>
      <c r="X6" s="4">
        <f t="shared" si="4"/>
        <v>2.6666666666666668E-2</v>
      </c>
      <c r="Y6" s="27">
        <v>393</v>
      </c>
      <c r="Z6" s="1">
        <v>19</v>
      </c>
      <c r="AA6" s="4">
        <f t="shared" si="5"/>
        <v>4.8346055979643768E-2</v>
      </c>
    </row>
    <row r="7" spans="1:27" ht="14.25" customHeight="1">
      <c r="B7" s="35"/>
      <c r="C7" s="36"/>
      <c r="D7" s="23" t="s">
        <v>14</v>
      </c>
      <c r="E7" s="24">
        <v>165</v>
      </c>
      <c r="F7" s="23">
        <v>17</v>
      </c>
      <c r="G7" s="26">
        <f t="shared" si="0"/>
        <v>0.10303030303030303</v>
      </c>
      <c r="H7" s="24">
        <v>235</v>
      </c>
      <c r="I7" s="23">
        <v>12</v>
      </c>
      <c r="J7" s="26">
        <f t="shared" si="1"/>
        <v>5.106382978723404E-2</v>
      </c>
      <c r="K7" s="23">
        <v>227</v>
      </c>
      <c r="L7" s="24">
        <v>25</v>
      </c>
      <c r="M7" s="26">
        <f t="shared" si="2"/>
        <v>0.11013215859030837</v>
      </c>
      <c r="P7" s="35"/>
      <c r="Q7" s="36"/>
      <c r="R7" s="1" t="s">
        <v>14</v>
      </c>
      <c r="S7" s="1">
        <v>366</v>
      </c>
      <c r="T7" s="1">
        <v>9</v>
      </c>
      <c r="U7" s="4">
        <f t="shared" si="3"/>
        <v>2.4590163934426229E-2</v>
      </c>
      <c r="V7" s="1">
        <v>379</v>
      </c>
      <c r="W7" s="27">
        <v>10</v>
      </c>
      <c r="X7" s="4">
        <f t="shared" si="4"/>
        <v>2.6385224274406333E-2</v>
      </c>
      <c r="Y7" s="27">
        <v>401</v>
      </c>
      <c r="Z7" s="1">
        <v>34</v>
      </c>
      <c r="AA7" s="4">
        <f t="shared" si="5"/>
        <v>8.4788029925187039E-2</v>
      </c>
    </row>
    <row r="8" spans="1:27" ht="14.25" customHeight="1">
      <c r="B8" s="35"/>
      <c r="C8" s="43" t="s">
        <v>7</v>
      </c>
      <c r="D8" s="23" t="s">
        <v>13</v>
      </c>
      <c r="E8" s="24">
        <v>201</v>
      </c>
      <c r="F8" s="23">
        <v>9</v>
      </c>
      <c r="G8" s="26">
        <f t="shared" si="0"/>
        <v>4.4776119402985072E-2</v>
      </c>
      <c r="H8" s="24">
        <v>240</v>
      </c>
      <c r="I8" s="23">
        <v>5</v>
      </c>
      <c r="J8" s="26">
        <f t="shared" si="1"/>
        <v>2.0833333333333332E-2</v>
      </c>
      <c r="K8" s="23">
        <v>251</v>
      </c>
      <c r="L8" s="24">
        <v>19</v>
      </c>
      <c r="M8" s="26">
        <f t="shared" si="2"/>
        <v>7.5697211155378488E-2</v>
      </c>
      <c r="P8" s="35"/>
      <c r="Q8" s="37" t="s">
        <v>7</v>
      </c>
      <c r="R8" s="1" t="s">
        <v>13</v>
      </c>
      <c r="S8" s="1">
        <v>569</v>
      </c>
      <c r="T8" s="1">
        <v>33</v>
      </c>
      <c r="U8" s="4">
        <f t="shared" si="3"/>
        <v>5.7996485061511421E-2</v>
      </c>
      <c r="V8" s="1">
        <v>555</v>
      </c>
      <c r="W8" s="27">
        <v>9</v>
      </c>
      <c r="X8" s="4">
        <f t="shared" si="4"/>
        <v>1.6216216216216217E-2</v>
      </c>
      <c r="Y8" s="27">
        <v>590</v>
      </c>
      <c r="Z8" s="1">
        <v>29</v>
      </c>
      <c r="AA8" s="4">
        <f t="shared" si="5"/>
        <v>4.9152542372881358E-2</v>
      </c>
    </row>
    <row r="9" spans="1:27" ht="14.25" customHeight="1">
      <c r="B9" s="35"/>
      <c r="C9" s="36"/>
      <c r="D9" s="23" t="s">
        <v>14</v>
      </c>
      <c r="E9" s="24">
        <v>222</v>
      </c>
      <c r="F9" s="23">
        <v>14</v>
      </c>
      <c r="G9" s="26">
        <f t="shared" si="0"/>
        <v>6.3063063063063057E-2</v>
      </c>
      <c r="H9" s="24">
        <v>223</v>
      </c>
      <c r="I9" s="23">
        <v>15</v>
      </c>
      <c r="J9" s="26">
        <f t="shared" si="1"/>
        <v>6.726457399103139E-2</v>
      </c>
      <c r="K9" s="23">
        <v>274</v>
      </c>
      <c r="L9" s="24">
        <v>35</v>
      </c>
      <c r="M9" s="26">
        <f t="shared" si="2"/>
        <v>0.12773722627737227</v>
      </c>
      <c r="P9" s="35"/>
      <c r="Q9" s="36"/>
      <c r="R9" s="1" t="s">
        <v>14</v>
      </c>
      <c r="S9" s="1">
        <v>514</v>
      </c>
      <c r="T9" s="1">
        <v>29</v>
      </c>
      <c r="U9" s="19">
        <f t="shared" si="3"/>
        <v>5.642023346303502E-2</v>
      </c>
      <c r="V9" s="1">
        <v>612</v>
      </c>
      <c r="W9" s="27">
        <v>26</v>
      </c>
      <c r="X9" s="4">
        <f t="shared" si="4"/>
        <v>4.2483660130718956E-2</v>
      </c>
      <c r="Y9" s="27">
        <v>621</v>
      </c>
      <c r="Z9" s="1">
        <v>40</v>
      </c>
      <c r="AA9" s="19">
        <f t="shared" si="5"/>
        <v>6.4412238325281798E-2</v>
      </c>
    </row>
    <row r="10" spans="1:27" ht="14.25" customHeight="1">
      <c r="B10" s="35"/>
      <c r="C10" s="43" t="s">
        <v>8</v>
      </c>
      <c r="D10" s="23" t="s">
        <v>13</v>
      </c>
      <c r="E10" s="24">
        <v>96</v>
      </c>
      <c r="F10" s="23">
        <v>1</v>
      </c>
      <c r="G10" s="26">
        <f t="shared" si="0"/>
        <v>1.0416666666666666E-2</v>
      </c>
      <c r="H10" s="24">
        <v>149</v>
      </c>
      <c r="I10" s="23">
        <v>4</v>
      </c>
      <c r="J10" s="26">
        <f t="shared" si="1"/>
        <v>2.6845637583892617E-2</v>
      </c>
      <c r="K10" s="23">
        <v>128</v>
      </c>
      <c r="L10" s="24">
        <v>11</v>
      </c>
      <c r="M10" s="26">
        <f t="shared" si="2"/>
        <v>8.59375E-2</v>
      </c>
      <c r="P10" s="35"/>
      <c r="Q10" s="37" t="s">
        <v>8</v>
      </c>
      <c r="R10" s="1" t="s">
        <v>13</v>
      </c>
      <c r="S10" s="1">
        <v>262</v>
      </c>
      <c r="T10" s="1">
        <v>4</v>
      </c>
      <c r="U10" s="4">
        <f t="shared" si="3"/>
        <v>1.5267175572519083E-2</v>
      </c>
      <c r="V10" s="1">
        <v>262</v>
      </c>
      <c r="W10" s="27">
        <v>9</v>
      </c>
      <c r="X10" s="4">
        <f t="shared" si="4"/>
        <v>3.4351145038167941E-2</v>
      </c>
      <c r="Y10" s="27">
        <v>282</v>
      </c>
      <c r="Z10" s="1">
        <v>12</v>
      </c>
      <c r="AA10" s="4">
        <f t="shared" si="5"/>
        <v>4.2553191489361701E-2</v>
      </c>
    </row>
    <row r="11" spans="1:27" ht="14.25" customHeight="1">
      <c r="B11" s="35"/>
      <c r="C11" s="36"/>
      <c r="D11" s="23" t="s">
        <v>14</v>
      </c>
      <c r="E11" s="24">
        <v>98</v>
      </c>
      <c r="F11" s="23">
        <v>5</v>
      </c>
      <c r="G11" s="26">
        <f t="shared" si="0"/>
        <v>5.1020408163265307E-2</v>
      </c>
      <c r="H11" s="24">
        <v>138</v>
      </c>
      <c r="I11" s="23">
        <v>3</v>
      </c>
      <c r="J11" s="26">
        <f t="shared" si="1"/>
        <v>2.1739130434782608E-2</v>
      </c>
      <c r="K11" s="23">
        <v>132</v>
      </c>
      <c r="L11" s="24">
        <v>12</v>
      </c>
      <c r="M11" s="26">
        <f t="shared" si="2"/>
        <v>9.0909090909090912E-2</v>
      </c>
      <c r="P11" s="35"/>
      <c r="Q11" s="36"/>
      <c r="R11" s="1" t="s">
        <v>14</v>
      </c>
      <c r="S11" s="1">
        <v>319</v>
      </c>
      <c r="T11" s="1">
        <v>6</v>
      </c>
      <c r="U11" s="4">
        <f t="shared" si="3"/>
        <v>1.8808777429467086E-2</v>
      </c>
      <c r="V11" s="1">
        <v>277</v>
      </c>
      <c r="W11" s="27">
        <v>11</v>
      </c>
      <c r="X11" s="4">
        <f t="shared" si="4"/>
        <v>3.9711191335740074E-2</v>
      </c>
      <c r="Y11" s="27">
        <v>275</v>
      </c>
      <c r="Z11" s="1">
        <v>15</v>
      </c>
      <c r="AA11" s="4">
        <f t="shared" si="5"/>
        <v>5.4545454545454543E-2</v>
      </c>
    </row>
    <row r="12" spans="1:27" ht="14.25" customHeight="1">
      <c r="B12" s="35"/>
      <c r="C12" s="43" t="s">
        <v>9</v>
      </c>
      <c r="D12" s="23" t="s">
        <v>13</v>
      </c>
      <c r="E12" s="24">
        <v>51</v>
      </c>
      <c r="F12" s="23">
        <v>1</v>
      </c>
      <c r="G12" s="26">
        <f t="shared" si="0"/>
        <v>1.9607843137254902E-2</v>
      </c>
      <c r="H12" s="24">
        <v>63</v>
      </c>
      <c r="I12" s="23">
        <v>3</v>
      </c>
      <c r="J12" s="26">
        <f t="shared" si="1"/>
        <v>4.7619047619047616E-2</v>
      </c>
      <c r="K12" s="23">
        <v>52</v>
      </c>
      <c r="L12" s="24">
        <v>1</v>
      </c>
      <c r="M12" s="26">
        <f t="shared" si="2"/>
        <v>1.9230769230769232E-2</v>
      </c>
      <c r="P12" s="35"/>
      <c r="Q12" s="37" t="s">
        <v>9</v>
      </c>
      <c r="R12" s="1" t="s">
        <v>13</v>
      </c>
      <c r="S12" s="1">
        <v>26</v>
      </c>
      <c r="T12" s="1">
        <v>2</v>
      </c>
      <c r="U12" s="4">
        <f t="shared" si="3"/>
        <v>7.6923076923076927E-2</v>
      </c>
      <c r="V12" s="1">
        <v>18</v>
      </c>
      <c r="W12" s="27">
        <v>1</v>
      </c>
      <c r="X12" s="4">
        <f t="shared" si="4"/>
        <v>5.5555555555555552E-2</v>
      </c>
      <c r="Y12" s="27">
        <v>31</v>
      </c>
      <c r="Z12" s="1">
        <v>0</v>
      </c>
      <c r="AA12" s="4">
        <f t="shared" si="5"/>
        <v>0</v>
      </c>
    </row>
    <row r="13" spans="1:27" ht="14.25" customHeight="1">
      <c r="B13" s="36"/>
      <c r="C13" s="36"/>
      <c r="D13" s="23" t="s">
        <v>14</v>
      </c>
      <c r="E13" s="24">
        <v>49</v>
      </c>
      <c r="F13" s="23">
        <v>0</v>
      </c>
      <c r="G13" s="26">
        <f t="shared" si="0"/>
        <v>0</v>
      </c>
      <c r="H13" s="24">
        <v>49</v>
      </c>
      <c r="I13" s="23">
        <v>1</v>
      </c>
      <c r="J13" s="26">
        <f t="shared" si="1"/>
        <v>2.0408163265306121E-2</v>
      </c>
      <c r="K13" s="23">
        <v>61</v>
      </c>
      <c r="L13" s="24">
        <v>3</v>
      </c>
      <c r="M13" s="26">
        <f t="shared" si="2"/>
        <v>4.9180327868852458E-2</v>
      </c>
      <c r="P13" s="36"/>
      <c r="Q13" s="36"/>
      <c r="R13" s="1" t="s">
        <v>14</v>
      </c>
      <c r="S13" s="1">
        <v>55</v>
      </c>
      <c r="T13" s="1">
        <v>1</v>
      </c>
      <c r="U13" s="4">
        <f t="shared" si="3"/>
        <v>1.8181818181818181E-2</v>
      </c>
      <c r="V13" s="1">
        <v>23</v>
      </c>
      <c r="W13" s="27">
        <v>1</v>
      </c>
      <c r="X13" s="4">
        <f t="shared" si="4"/>
        <v>4.3478260869565216E-2</v>
      </c>
      <c r="Y13" s="27">
        <v>32</v>
      </c>
      <c r="Z13" s="1">
        <v>0</v>
      </c>
      <c r="AA13" s="4">
        <f t="shared" si="5"/>
        <v>0</v>
      </c>
    </row>
    <row r="14" spans="1:27" ht="14.25" customHeight="1">
      <c r="B14" s="43">
        <v>8</v>
      </c>
      <c r="C14" s="43" t="s">
        <v>4</v>
      </c>
      <c r="D14" s="23" t="s">
        <v>13</v>
      </c>
      <c r="E14" s="24">
        <v>112</v>
      </c>
      <c r="F14" s="23">
        <v>2</v>
      </c>
      <c r="G14" s="26">
        <f t="shared" si="0"/>
        <v>1.7857142857142856E-2</v>
      </c>
      <c r="H14" s="24">
        <v>110</v>
      </c>
      <c r="I14" s="23">
        <v>3</v>
      </c>
      <c r="J14" s="26">
        <f t="shared" si="1"/>
        <v>2.7272727272727271E-2</v>
      </c>
      <c r="K14" s="23">
        <v>112</v>
      </c>
      <c r="L14" s="24">
        <v>4</v>
      </c>
      <c r="M14" s="26">
        <f t="shared" si="2"/>
        <v>3.5714285714285712E-2</v>
      </c>
      <c r="P14" s="37">
        <v>8</v>
      </c>
      <c r="Q14" s="37" t="s">
        <v>4</v>
      </c>
      <c r="R14" s="1" t="s">
        <v>13</v>
      </c>
      <c r="S14" s="1">
        <v>190</v>
      </c>
      <c r="T14" s="1">
        <v>0</v>
      </c>
      <c r="U14" s="4">
        <f t="shared" si="3"/>
        <v>0</v>
      </c>
      <c r="V14" s="1">
        <v>218</v>
      </c>
      <c r="W14" s="27">
        <v>1</v>
      </c>
      <c r="X14" s="4">
        <f t="shared" si="4"/>
        <v>4.5871559633027525E-3</v>
      </c>
      <c r="Y14" s="27">
        <v>264</v>
      </c>
      <c r="Z14" s="1">
        <v>9</v>
      </c>
      <c r="AA14" s="4">
        <f t="shared" si="5"/>
        <v>3.4090909090909088E-2</v>
      </c>
    </row>
    <row r="15" spans="1:27" ht="14.25" customHeight="1">
      <c r="B15" s="35"/>
      <c r="C15" s="36"/>
      <c r="D15" s="23" t="s">
        <v>14</v>
      </c>
      <c r="E15" s="24">
        <v>94</v>
      </c>
      <c r="F15" s="23">
        <v>5</v>
      </c>
      <c r="G15" s="26">
        <f t="shared" si="0"/>
        <v>5.3191489361702128E-2</v>
      </c>
      <c r="H15" s="24">
        <v>102</v>
      </c>
      <c r="I15" s="23">
        <v>7</v>
      </c>
      <c r="J15" s="26">
        <f t="shared" si="1"/>
        <v>6.8627450980392163E-2</v>
      </c>
      <c r="K15" s="23">
        <v>136</v>
      </c>
      <c r="L15" s="24">
        <v>4</v>
      </c>
      <c r="M15" s="26">
        <f t="shared" si="2"/>
        <v>2.9411764705882353E-2</v>
      </c>
      <c r="P15" s="35"/>
      <c r="Q15" s="36"/>
      <c r="R15" s="1" t="s">
        <v>14</v>
      </c>
      <c r="S15" s="1">
        <v>188</v>
      </c>
      <c r="T15" s="1">
        <v>2</v>
      </c>
      <c r="U15" s="4">
        <f t="shared" si="3"/>
        <v>1.0638297872340425E-2</v>
      </c>
      <c r="V15" s="1">
        <v>185</v>
      </c>
      <c r="W15" s="27">
        <v>6</v>
      </c>
      <c r="X15" s="19">
        <f t="shared" si="4"/>
        <v>3.2432432432432434E-2</v>
      </c>
      <c r="Y15" s="27">
        <v>232</v>
      </c>
      <c r="Z15" s="1">
        <v>6</v>
      </c>
      <c r="AA15" s="19">
        <f t="shared" si="5"/>
        <v>2.5862068965517241E-2</v>
      </c>
    </row>
    <row r="16" spans="1:27" ht="14.25" customHeight="1">
      <c r="B16" s="35"/>
      <c r="C16" s="43" t="s">
        <v>5</v>
      </c>
      <c r="D16" s="23" t="s">
        <v>13</v>
      </c>
      <c r="E16" s="24">
        <v>145</v>
      </c>
      <c r="F16" s="23">
        <v>3</v>
      </c>
      <c r="G16" s="26">
        <f t="shared" si="0"/>
        <v>2.0689655172413793E-2</v>
      </c>
      <c r="H16" s="24">
        <v>126</v>
      </c>
      <c r="I16" s="23">
        <v>0</v>
      </c>
      <c r="J16" s="26">
        <f t="shared" si="1"/>
        <v>0</v>
      </c>
      <c r="K16" s="23">
        <v>152</v>
      </c>
      <c r="L16" s="24">
        <v>11</v>
      </c>
      <c r="M16" s="26">
        <f t="shared" si="2"/>
        <v>7.2368421052631582E-2</v>
      </c>
      <c r="P16" s="35"/>
      <c r="Q16" s="37" t="s">
        <v>5</v>
      </c>
      <c r="R16" s="1" t="s">
        <v>13</v>
      </c>
      <c r="S16" s="1">
        <v>55</v>
      </c>
      <c r="T16" s="1">
        <v>1</v>
      </c>
      <c r="U16" s="4">
        <f t="shared" si="3"/>
        <v>1.8181818181818181E-2</v>
      </c>
      <c r="V16" s="1">
        <v>62</v>
      </c>
      <c r="W16" s="27">
        <v>1</v>
      </c>
      <c r="X16" s="4">
        <f t="shared" si="4"/>
        <v>1.6129032258064516E-2</v>
      </c>
      <c r="Y16" s="27">
        <v>67</v>
      </c>
      <c r="Z16" s="1">
        <v>4</v>
      </c>
      <c r="AA16" s="4">
        <f t="shared" si="5"/>
        <v>5.9701492537313432E-2</v>
      </c>
    </row>
    <row r="17" spans="2:27" ht="14.25" customHeight="1">
      <c r="B17" s="35"/>
      <c r="C17" s="36"/>
      <c r="D17" s="23" t="s">
        <v>14</v>
      </c>
      <c r="E17" s="24">
        <v>148</v>
      </c>
      <c r="F17" s="23">
        <v>2</v>
      </c>
      <c r="G17" s="26">
        <f t="shared" si="0"/>
        <v>1.3513513513513514E-2</v>
      </c>
      <c r="H17" s="24">
        <v>102</v>
      </c>
      <c r="I17" s="23">
        <v>4</v>
      </c>
      <c r="J17" s="26">
        <f t="shared" si="1"/>
        <v>3.9215686274509803E-2</v>
      </c>
      <c r="K17" s="23">
        <v>129</v>
      </c>
      <c r="L17" s="24">
        <v>12</v>
      </c>
      <c r="M17" s="26">
        <f t="shared" si="2"/>
        <v>9.3023255813953487E-2</v>
      </c>
      <c r="P17" s="35"/>
      <c r="Q17" s="36"/>
      <c r="R17" s="1" t="s">
        <v>14</v>
      </c>
      <c r="S17" s="1">
        <v>50</v>
      </c>
      <c r="T17" s="1">
        <v>0</v>
      </c>
      <c r="U17" s="4">
        <f t="shared" si="3"/>
        <v>0</v>
      </c>
      <c r="V17" s="1">
        <v>50</v>
      </c>
      <c r="W17" s="27">
        <v>1</v>
      </c>
      <c r="X17" s="4">
        <f t="shared" si="4"/>
        <v>0.02</v>
      </c>
      <c r="Y17" s="27">
        <v>69</v>
      </c>
      <c r="Z17" s="1">
        <v>4</v>
      </c>
      <c r="AA17" s="4">
        <f t="shared" si="5"/>
        <v>5.7971014492753624E-2</v>
      </c>
    </row>
    <row r="18" spans="2:27" ht="14.25" customHeight="1">
      <c r="B18" s="35"/>
      <c r="C18" s="43" t="s">
        <v>6</v>
      </c>
      <c r="D18" s="23" t="s">
        <v>13</v>
      </c>
      <c r="E18" s="24">
        <v>140</v>
      </c>
      <c r="F18" s="23">
        <v>4</v>
      </c>
      <c r="G18" s="26">
        <f t="shared" si="0"/>
        <v>2.8571428571428571E-2</v>
      </c>
      <c r="H18" s="24">
        <v>185</v>
      </c>
      <c r="I18" s="23">
        <v>3</v>
      </c>
      <c r="J18" s="26">
        <f t="shared" si="1"/>
        <v>1.6216216216216217E-2</v>
      </c>
      <c r="K18" s="23">
        <v>167</v>
      </c>
      <c r="L18" s="24">
        <v>7</v>
      </c>
      <c r="M18" s="26">
        <f t="shared" si="2"/>
        <v>4.1916167664670656E-2</v>
      </c>
      <c r="P18" s="35"/>
      <c r="Q18" s="37" t="s">
        <v>6</v>
      </c>
      <c r="R18" s="1" t="s">
        <v>13</v>
      </c>
      <c r="S18" s="1">
        <v>287</v>
      </c>
      <c r="T18" s="1">
        <v>5</v>
      </c>
      <c r="U18" s="4">
        <f t="shared" si="3"/>
        <v>1.7421602787456445E-2</v>
      </c>
      <c r="V18" s="1">
        <v>349</v>
      </c>
      <c r="W18" s="27">
        <v>3</v>
      </c>
      <c r="X18" s="4">
        <f t="shared" si="4"/>
        <v>8.5959885386819486E-3</v>
      </c>
      <c r="Y18" s="27">
        <v>348</v>
      </c>
      <c r="Z18" s="1">
        <v>0</v>
      </c>
      <c r="AA18" s="4">
        <f t="shared" si="5"/>
        <v>0</v>
      </c>
    </row>
    <row r="19" spans="2:27" ht="14.25" customHeight="1">
      <c r="B19" s="35"/>
      <c r="C19" s="36"/>
      <c r="D19" s="23" t="s">
        <v>14</v>
      </c>
      <c r="E19" s="24">
        <v>157</v>
      </c>
      <c r="F19" s="23">
        <v>1</v>
      </c>
      <c r="G19" s="26">
        <f t="shared" si="0"/>
        <v>6.369426751592357E-3</v>
      </c>
      <c r="H19" s="24">
        <v>164</v>
      </c>
      <c r="I19" s="23">
        <v>4</v>
      </c>
      <c r="J19" s="26">
        <f t="shared" si="1"/>
        <v>2.4390243902439025E-2</v>
      </c>
      <c r="K19" s="23">
        <v>170</v>
      </c>
      <c r="L19" s="24">
        <v>6</v>
      </c>
      <c r="M19" s="26">
        <f t="shared" si="2"/>
        <v>3.5294117647058823E-2</v>
      </c>
      <c r="P19" s="35"/>
      <c r="Q19" s="36"/>
      <c r="R19" s="1" t="s">
        <v>14</v>
      </c>
      <c r="S19" s="1">
        <v>255</v>
      </c>
      <c r="T19" s="1">
        <v>2</v>
      </c>
      <c r="U19" s="19">
        <f t="shared" si="3"/>
        <v>7.8431372549019607E-3</v>
      </c>
      <c r="V19" s="1">
        <v>319</v>
      </c>
      <c r="W19" s="27">
        <v>4</v>
      </c>
      <c r="X19" s="19">
        <f t="shared" si="4"/>
        <v>1.2539184952978056E-2</v>
      </c>
      <c r="Y19" s="27">
        <v>344</v>
      </c>
      <c r="Z19" s="1">
        <v>5</v>
      </c>
      <c r="AA19" s="19">
        <f t="shared" si="5"/>
        <v>1.4534883720930232E-2</v>
      </c>
    </row>
    <row r="20" spans="2:27" ht="14.25" customHeight="1">
      <c r="B20" s="35"/>
      <c r="C20" s="43" t="s">
        <v>7</v>
      </c>
      <c r="D20" s="23" t="s">
        <v>13</v>
      </c>
      <c r="E20" s="24">
        <v>182</v>
      </c>
      <c r="F20" s="23">
        <v>0</v>
      </c>
      <c r="G20" s="26">
        <f t="shared" si="0"/>
        <v>0</v>
      </c>
      <c r="H20" s="24">
        <v>177</v>
      </c>
      <c r="I20" s="23">
        <v>7</v>
      </c>
      <c r="J20" s="26">
        <f t="shared" si="1"/>
        <v>3.954802259887006E-2</v>
      </c>
      <c r="K20" s="23">
        <v>244</v>
      </c>
      <c r="L20" s="24">
        <v>18</v>
      </c>
      <c r="M20" s="26">
        <f t="shared" si="2"/>
        <v>7.3770491803278687E-2</v>
      </c>
      <c r="P20" s="35"/>
      <c r="Q20" s="37" t="s">
        <v>7</v>
      </c>
      <c r="R20" s="1" t="s">
        <v>13</v>
      </c>
      <c r="S20" s="1">
        <v>543</v>
      </c>
      <c r="T20" s="1">
        <v>11</v>
      </c>
      <c r="U20" s="4">
        <f t="shared" si="3"/>
        <v>2.0257826887661142E-2</v>
      </c>
      <c r="V20" s="1">
        <v>509</v>
      </c>
      <c r="W20" s="27">
        <v>15</v>
      </c>
      <c r="X20" s="4">
        <f t="shared" si="4"/>
        <v>2.9469548133595286E-2</v>
      </c>
      <c r="Y20" s="27">
        <v>532</v>
      </c>
      <c r="Z20" s="1">
        <v>7</v>
      </c>
      <c r="AA20" s="4">
        <f t="shared" si="5"/>
        <v>1.3157894736842105E-2</v>
      </c>
    </row>
    <row r="21" spans="2:27" ht="14.25" customHeight="1">
      <c r="B21" s="35"/>
      <c r="C21" s="36"/>
      <c r="D21" s="23" t="s">
        <v>14</v>
      </c>
      <c r="E21" s="24">
        <v>156</v>
      </c>
      <c r="F21" s="23">
        <v>1</v>
      </c>
      <c r="G21" s="26">
        <f t="shared" si="0"/>
        <v>6.41025641025641E-3</v>
      </c>
      <c r="H21" s="24">
        <v>157</v>
      </c>
      <c r="I21" s="23">
        <v>9</v>
      </c>
      <c r="J21" s="26">
        <f t="shared" si="1"/>
        <v>5.7324840764331211E-2</v>
      </c>
      <c r="K21" s="23">
        <v>215</v>
      </c>
      <c r="L21" s="24">
        <v>29</v>
      </c>
      <c r="M21" s="26">
        <f t="shared" si="2"/>
        <v>0.13488372093023257</v>
      </c>
      <c r="P21" s="35"/>
      <c r="Q21" s="36"/>
      <c r="R21" s="1" t="s">
        <v>14</v>
      </c>
      <c r="S21" s="1">
        <v>518</v>
      </c>
      <c r="T21" s="1">
        <v>26</v>
      </c>
      <c r="U21" s="4">
        <f t="shared" si="3"/>
        <v>5.019305019305019E-2</v>
      </c>
      <c r="V21" s="1">
        <v>478</v>
      </c>
      <c r="W21" s="27">
        <v>15</v>
      </c>
      <c r="X21" s="4">
        <f t="shared" si="4"/>
        <v>3.1380753138075312E-2</v>
      </c>
      <c r="Y21" s="27">
        <v>585</v>
      </c>
      <c r="Z21" s="1">
        <v>6</v>
      </c>
      <c r="AA21" s="4">
        <f t="shared" si="5"/>
        <v>1.0256410256410256E-2</v>
      </c>
    </row>
    <row r="22" spans="2:27" ht="14.25" customHeight="1">
      <c r="B22" s="35"/>
      <c r="C22" s="43" t="s">
        <v>8</v>
      </c>
      <c r="D22" s="23" t="s">
        <v>13</v>
      </c>
      <c r="E22" s="24">
        <v>127</v>
      </c>
      <c r="F22" s="23">
        <v>2</v>
      </c>
      <c r="G22" s="25">
        <f t="shared" si="0"/>
        <v>1.5748031496062992E-2</v>
      </c>
      <c r="H22" s="24">
        <v>109</v>
      </c>
      <c r="I22" s="23">
        <v>2</v>
      </c>
      <c r="J22" s="25">
        <f t="shared" si="1"/>
        <v>1.834862385321101E-2</v>
      </c>
      <c r="K22" s="23">
        <v>152</v>
      </c>
      <c r="L22" s="24">
        <v>9</v>
      </c>
      <c r="M22" s="26">
        <f t="shared" si="2"/>
        <v>5.921052631578947E-2</v>
      </c>
      <c r="P22" s="35"/>
      <c r="Q22" s="37" t="s">
        <v>8</v>
      </c>
      <c r="R22" s="1" t="s">
        <v>13</v>
      </c>
      <c r="S22" s="1">
        <v>190</v>
      </c>
      <c r="T22" s="1">
        <v>5</v>
      </c>
      <c r="U22" s="4">
        <f t="shared" si="3"/>
        <v>2.6315789473684209E-2</v>
      </c>
      <c r="V22" s="1">
        <v>198</v>
      </c>
      <c r="W22" s="27">
        <v>2</v>
      </c>
      <c r="X22" s="4">
        <f t="shared" si="4"/>
        <v>1.0101010101010102E-2</v>
      </c>
      <c r="Y22" s="27">
        <v>243</v>
      </c>
      <c r="Z22" s="1">
        <v>11</v>
      </c>
      <c r="AA22" s="4">
        <f t="shared" si="5"/>
        <v>4.5267489711934158E-2</v>
      </c>
    </row>
    <row r="23" spans="2:27" ht="14.25" customHeight="1">
      <c r="B23" s="35"/>
      <c r="C23" s="36"/>
      <c r="D23" s="23" t="s">
        <v>14</v>
      </c>
      <c r="E23" s="24">
        <v>157</v>
      </c>
      <c r="F23" s="23">
        <v>1</v>
      </c>
      <c r="G23" s="26">
        <f t="shared" si="0"/>
        <v>6.369426751592357E-3</v>
      </c>
      <c r="H23" s="24">
        <v>106</v>
      </c>
      <c r="I23" s="23">
        <v>2</v>
      </c>
      <c r="J23" s="26">
        <f t="shared" si="1"/>
        <v>1.8867924528301886E-2</v>
      </c>
      <c r="K23" s="23">
        <v>136</v>
      </c>
      <c r="L23" s="24">
        <v>6</v>
      </c>
      <c r="M23" s="26">
        <f t="shared" si="2"/>
        <v>4.4117647058823532E-2</v>
      </c>
      <c r="P23" s="35"/>
      <c r="Q23" s="36"/>
      <c r="R23" s="1" t="s">
        <v>14</v>
      </c>
      <c r="S23" s="1">
        <v>203</v>
      </c>
      <c r="T23" s="1">
        <v>0</v>
      </c>
      <c r="U23" s="4">
        <f t="shared" si="3"/>
        <v>0</v>
      </c>
      <c r="V23" s="1">
        <v>246</v>
      </c>
      <c r="W23" s="27">
        <v>2</v>
      </c>
      <c r="X23" s="4">
        <f t="shared" si="4"/>
        <v>8.130081300813009E-3</v>
      </c>
      <c r="Y23" s="27">
        <v>279</v>
      </c>
      <c r="Z23" s="1">
        <v>28</v>
      </c>
      <c r="AA23" s="4">
        <f t="shared" si="5"/>
        <v>0.1003584229390681</v>
      </c>
    </row>
    <row r="24" spans="2:27" ht="14.25" customHeight="1">
      <c r="B24" s="35"/>
      <c r="C24" s="43" t="s">
        <v>9</v>
      </c>
      <c r="D24" s="23" t="s">
        <v>13</v>
      </c>
      <c r="E24" s="24">
        <v>43</v>
      </c>
      <c r="F24" s="23">
        <v>0</v>
      </c>
      <c r="G24" s="26">
        <f t="shared" si="0"/>
        <v>0</v>
      </c>
      <c r="H24" s="24">
        <v>48</v>
      </c>
      <c r="I24" s="23">
        <v>0</v>
      </c>
      <c r="J24" s="26">
        <f t="shared" si="1"/>
        <v>0</v>
      </c>
      <c r="K24" s="23">
        <v>60</v>
      </c>
      <c r="L24" s="24">
        <v>4</v>
      </c>
      <c r="M24" s="26">
        <f t="shared" si="2"/>
        <v>6.6666666666666666E-2</v>
      </c>
      <c r="P24" s="35"/>
      <c r="Q24" s="37" t="s">
        <v>9</v>
      </c>
      <c r="R24" s="1" t="s">
        <v>13</v>
      </c>
      <c r="S24" s="1">
        <v>23</v>
      </c>
      <c r="T24" s="1">
        <v>0</v>
      </c>
      <c r="U24" s="4">
        <f t="shared" si="3"/>
        <v>0</v>
      </c>
      <c r="V24" s="1">
        <v>17</v>
      </c>
      <c r="W24" s="27">
        <v>0</v>
      </c>
      <c r="X24" s="4">
        <f t="shared" si="4"/>
        <v>0</v>
      </c>
      <c r="Y24" s="27">
        <v>18</v>
      </c>
      <c r="Z24" s="1">
        <v>0</v>
      </c>
      <c r="AA24" s="4">
        <f t="shared" si="5"/>
        <v>0</v>
      </c>
    </row>
    <row r="25" spans="2:27" ht="14.25" customHeight="1">
      <c r="B25" s="36"/>
      <c r="C25" s="36"/>
      <c r="D25" s="23" t="s">
        <v>14</v>
      </c>
      <c r="E25" s="24">
        <v>31</v>
      </c>
      <c r="F25" s="23">
        <v>0</v>
      </c>
      <c r="G25" s="26">
        <f t="shared" si="0"/>
        <v>0</v>
      </c>
      <c r="H25" s="24">
        <v>32</v>
      </c>
      <c r="I25" s="23">
        <v>0</v>
      </c>
      <c r="J25" s="26">
        <f t="shared" si="1"/>
        <v>0</v>
      </c>
      <c r="K25" s="23">
        <v>48</v>
      </c>
      <c r="L25" s="24">
        <v>0</v>
      </c>
      <c r="M25" s="26">
        <f t="shared" si="2"/>
        <v>0</v>
      </c>
      <c r="P25" s="36"/>
      <c r="Q25" s="36"/>
      <c r="R25" s="1" t="s">
        <v>14</v>
      </c>
      <c r="S25" s="1">
        <v>13</v>
      </c>
      <c r="T25" s="1">
        <v>0</v>
      </c>
      <c r="U25" s="4">
        <f t="shared" si="3"/>
        <v>0</v>
      </c>
      <c r="V25" s="1">
        <v>38</v>
      </c>
      <c r="W25" s="27">
        <v>0</v>
      </c>
      <c r="X25" s="4">
        <f t="shared" si="4"/>
        <v>0</v>
      </c>
      <c r="Y25" s="27">
        <v>18</v>
      </c>
      <c r="Z25" s="1">
        <v>1</v>
      </c>
      <c r="AA25" s="4">
        <f t="shared" si="5"/>
        <v>5.5555555555555552E-2</v>
      </c>
    </row>
    <row r="26" spans="2:27" ht="14.25" customHeight="1">
      <c r="B26" s="43">
        <v>9</v>
      </c>
      <c r="C26" s="43" t="s">
        <v>4</v>
      </c>
      <c r="D26" s="23" t="s">
        <v>13</v>
      </c>
      <c r="E26" s="24">
        <v>93</v>
      </c>
      <c r="F26" s="23">
        <v>8</v>
      </c>
      <c r="G26" s="26">
        <f t="shared" si="0"/>
        <v>8.6021505376344093E-2</v>
      </c>
      <c r="H26" s="24">
        <v>113</v>
      </c>
      <c r="I26" s="23">
        <v>12</v>
      </c>
      <c r="J26" s="26">
        <f t="shared" si="1"/>
        <v>0.10619469026548672</v>
      </c>
      <c r="K26" s="23">
        <v>111</v>
      </c>
      <c r="L26" s="24">
        <v>6</v>
      </c>
      <c r="M26" s="26">
        <f t="shared" si="2"/>
        <v>5.4054054054054057E-2</v>
      </c>
      <c r="P26" s="37">
        <v>9</v>
      </c>
      <c r="Q26" s="37" t="s">
        <v>4</v>
      </c>
      <c r="R26" s="1" t="s">
        <v>13</v>
      </c>
      <c r="S26" s="1">
        <v>164</v>
      </c>
      <c r="T26" s="1">
        <v>14</v>
      </c>
      <c r="U26" s="4">
        <f t="shared" si="3"/>
        <v>8.5365853658536592E-2</v>
      </c>
      <c r="V26" s="1">
        <v>193</v>
      </c>
      <c r="W26" s="27">
        <v>13</v>
      </c>
      <c r="X26" s="19">
        <f t="shared" si="4"/>
        <v>6.7357512953367879E-2</v>
      </c>
      <c r="Y26" s="27">
        <v>213</v>
      </c>
      <c r="Z26" s="1">
        <v>14</v>
      </c>
      <c r="AA26" s="19">
        <f t="shared" si="5"/>
        <v>6.5727699530516437E-2</v>
      </c>
    </row>
    <row r="27" spans="2:27" ht="14.25" customHeight="1">
      <c r="B27" s="35"/>
      <c r="C27" s="36"/>
      <c r="D27" s="23" t="s">
        <v>14</v>
      </c>
      <c r="E27" s="24">
        <v>100</v>
      </c>
      <c r="F27" s="23">
        <v>10</v>
      </c>
      <c r="G27" s="26">
        <f t="shared" si="0"/>
        <v>0.1</v>
      </c>
      <c r="H27" s="24">
        <v>76</v>
      </c>
      <c r="I27" s="23">
        <v>6</v>
      </c>
      <c r="J27" s="25">
        <f t="shared" si="1"/>
        <v>7.8947368421052627E-2</v>
      </c>
      <c r="K27" s="23">
        <v>92</v>
      </c>
      <c r="L27" s="24">
        <v>7</v>
      </c>
      <c r="M27" s="25">
        <f t="shared" si="2"/>
        <v>7.6086956521739135E-2</v>
      </c>
      <c r="P27" s="35"/>
      <c r="Q27" s="36"/>
      <c r="R27" s="1" t="s">
        <v>14</v>
      </c>
      <c r="S27" s="1">
        <v>186</v>
      </c>
      <c r="T27" s="1">
        <v>14</v>
      </c>
      <c r="U27" s="4">
        <f t="shared" si="3"/>
        <v>7.5268817204301078E-2</v>
      </c>
      <c r="V27" s="1">
        <v>194</v>
      </c>
      <c r="W27" s="27">
        <v>20</v>
      </c>
      <c r="X27" s="4">
        <f t="shared" si="4"/>
        <v>0.10309278350515463</v>
      </c>
      <c r="Y27" s="27">
        <v>152</v>
      </c>
      <c r="Z27" s="1">
        <v>11</v>
      </c>
      <c r="AA27" s="4">
        <f t="shared" si="5"/>
        <v>7.2368421052631582E-2</v>
      </c>
    </row>
    <row r="28" spans="2:27" ht="14.25" customHeight="1">
      <c r="B28" s="35"/>
      <c r="C28" s="43" t="s">
        <v>5</v>
      </c>
      <c r="D28" s="23" t="s">
        <v>13</v>
      </c>
      <c r="E28" s="24">
        <v>148</v>
      </c>
      <c r="F28" s="23">
        <v>4</v>
      </c>
      <c r="G28" s="25">
        <f t="shared" si="0"/>
        <v>2.7027027027027029E-2</v>
      </c>
      <c r="H28" s="24">
        <v>106</v>
      </c>
      <c r="I28" s="23">
        <v>6</v>
      </c>
      <c r="J28" s="26">
        <f t="shared" si="1"/>
        <v>5.6603773584905662E-2</v>
      </c>
      <c r="K28" s="23">
        <v>120</v>
      </c>
      <c r="L28" s="24">
        <v>3</v>
      </c>
      <c r="M28" s="25">
        <f t="shared" si="2"/>
        <v>2.5000000000000001E-2</v>
      </c>
      <c r="P28" s="35"/>
      <c r="Q28" s="37" t="s">
        <v>5</v>
      </c>
      <c r="R28" s="1" t="s">
        <v>13</v>
      </c>
      <c r="S28" s="1">
        <v>41</v>
      </c>
      <c r="T28" s="1">
        <v>3</v>
      </c>
      <c r="U28" s="28">
        <f t="shared" si="3"/>
        <v>7.3170731707317069E-2</v>
      </c>
      <c r="V28" s="1">
        <v>62</v>
      </c>
      <c r="W28" s="27">
        <v>10</v>
      </c>
      <c r="X28" s="4">
        <f t="shared" si="4"/>
        <v>0.16129032258064516</v>
      </c>
      <c r="Y28" s="27">
        <v>82</v>
      </c>
      <c r="Z28" s="1">
        <v>6</v>
      </c>
      <c r="AA28" s="28">
        <f t="shared" si="5"/>
        <v>7.3170731707317069E-2</v>
      </c>
    </row>
    <row r="29" spans="2:27" ht="14.25" customHeight="1">
      <c r="B29" s="35"/>
      <c r="C29" s="36"/>
      <c r="D29" s="23" t="s">
        <v>14</v>
      </c>
      <c r="E29" s="24">
        <v>148</v>
      </c>
      <c r="F29" s="23">
        <v>8</v>
      </c>
      <c r="G29" s="25">
        <f t="shared" si="0"/>
        <v>5.4054054054054057E-2</v>
      </c>
      <c r="H29" s="24">
        <v>102</v>
      </c>
      <c r="I29" s="23">
        <v>5</v>
      </c>
      <c r="J29" s="25">
        <f t="shared" si="1"/>
        <v>4.9019607843137254E-2</v>
      </c>
      <c r="K29" s="23">
        <v>96</v>
      </c>
      <c r="L29" s="24">
        <v>2</v>
      </c>
      <c r="M29" s="26">
        <f t="shared" si="2"/>
        <v>2.0833333333333332E-2</v>
      </c>
      <c r="P29" s="35"/>
      <c r="Q29" s="36"/>
      <c r="R29" s="1" t="s">
        <v>14</v>
      </c>
      <c r="S29" s="1">
        <v>59</v>
      </c>
      <c r="T29" s="1">
        <v>4</v>
      </c>
      <c r="U29" s="4">
        <f t="shared" si="3"/>
        <v>6.7796610169491525E-2</v>
      </c>
      <c r="V29" s="1">
        <v>59</v>
      </c>
      <c r="W29" s="27">
        <v>9</v>
      </c>
      <c r="X29" s="4">
        <f t="shared" si="4"/>
        <v>0.15254237288135594</v>
      </c>
      <c r="Y29" s="27">
        <v>83</v>
      </c>
      <c r="Z29" s="1">
        <v>9</v>
      </c>
      <c r="AA29" s="4">
        <f t="shared" si="5"/>
        <v>0.10843373493975904</v>
      </c>
    </row>
    <row r="30" spans="2:27" ht="14.25" customHeight="1">
      <c r="B30" s="35"/>
      <c r="C30" s="43" t="s">
        <v>6</v>
      </c>
      <c r="D30" s="23" t="s">
        <v>13</v>
      </c>
      <c r="E30" s="24">
        <v>175</v>
      </c>
      <c r="F30" s="23">
        <v>9</v>
      </c>
      <c r="G30" s="26">
        <f t="shared" si="0"/>
        <v>5.1428571428571428E-2</v>
      </c>
      <c r="H30" s="24">
        <v>148</v>
      </c>
      <c r="I30" s="23">
        <v>6</v>
      </c>
      <c r="J30" s="26">
        <f t="shared" si="1"/>
        <v>4.0540540540540543E-2</v>
      </c>
      <c r="K30" s="23">
        <v>206</v>
      </c>
      <c r="L30" s="24">
        <v>34</v>
      </c>
      <c r="M30" s="26">
        <f t="shared" si="2"/>
        <v>0.1650485436893204</v>
      </c>
      <c r="P30" s="35"/>
      <c r="Q30" s="37" t="s">
        <v>6</v>
      </c>
      <c r="R30" s="1" t="s">
        <v>13</v>
      </c>
      <c r="S30" s="1">
        <v>208</v>
      </c>
      <c r="T30" s="1">
        <v>13</v>
      </c>
      <c r="U30" s="4">
        <f t="shared" si="3"/>
        <v>6.25E-2</v>
      </c>
      <c r="V30" s="1">
        <v>259</v>
      </c>
      <c r="W30" s="27">
        <v>7</v>
      </c>
      <c r="X30" s="4">
        <f t="shared" si="4"/>
        <v>2.7027027027027029E-2</v>
      </c>
      <c r="Y30" s="27">
        <v>252</v>
      </c>
      <c r="Z30" s="1">
        <v>18</v>
      </c>
      <c r="AA30" s="4">
        <f t="shared" si="5"/>
        <v>7.1428571428571425E-2</v>
      </c>
    </row>
    <row r="31" spans="2:27" ht="14.25" customHeight="1">
      <c r="B31" s="35"/>
      <c r="C31" s="36"/>
      <c r="D31" s="23" t="s">
        <v>14</v>
      </c>
      <c r="E31" s="24">
        <v>154</v>
      </c>
      <c r="F31" s="23">
        <v>15</v>
      </c>
      <c r="G31" s="26">
        <f t="shared" si="0"/>
        <v>9.7402597402597407E-2</v>
      </c>
      <c r="H31" s="24">
        <v>192</v>
      </c>
      <c r="I31" s="23">
        <v>17</v>
      </c>
      <c r="J31" s="26">
        <f t="shared" si="1"/>
        <v>8.8541666666666671E-2</v>
      </c>
      <c r="K31" s="23">
        <v>190</v>
      </c>
      <c r="L31" s="24">
        <v>32</v>
      </c>
      <c r="M31" s="26">
        <f t="shared" si="2"/>
        <v>0.16842105263157894</v>
      </c>
      <c r="P31" s="35"/>
      <c r="Q31" s="36"/>
      <c r="R31" s="1" t="s">
        <v>14</v>
      </c>
      <c r="S31" s="1">
        <v>207</v>
      </c>
      <c r="T31" s="1">
        <v>10</v>
      </c>
      <c r="U31" s="4">
        <f t="shared" si="3"/>
        <v>4.8309178743961352E-2</v>
      </c>
      <c r="V31" s="1">
        <v>260</v>
      </c>
      <c r="W31" s="27">
        <v>11</v>
      </c>
      <c r="X31" s="4">
        <f t="shared" si="4"/>
        <v>4.230769230769231E-2</v>
      </c>
      <c r="Y31" s="27">
        <v>230</v>
      </c>
      <c r="Z31" s="1">
        <v>20</v>
      </c>
      <c r="AA31" s="4">
        <f t="shared" si="5"/>
        <v>8.6956521739130432E-2</v>
      </c>
    </row>
    <row r="32" spans="2:27" ht="14.25" customHeight="1">
      <c r="B32" s="35"/>
      <c r="C32" s="43" t="s">
        <v>7</v>
      </c>
      <c r="D32" s="23" t="s">
        <v>13</v>
      </c>
      <c r="E32" s="24">
        <v>181</v>
      </c>
      <c r="F32" s="23">
        <v>2</v>
      </c>
      <c r="G32" s="26">
        <f t="shared" si="0"/>
        <v>1.1049723756906077E-2</v>
      </c>
      <c r="H32" s="24">
        <v>214</v>
      </c>
      <c r="I32" s="23">
        <v>25</v>
      </c>
      <c r="J32" s="26">
        <f t="shared" si="1"/>
        <v>0.11682242990654206</v>
      </c>
      <c r="K32" s="23">
        <v>192</v>
      </c>
      <c r="L32" s="24">
        <v>9</v>
      </c>
      <c r="M32" s="26">
        <f t="shared" si="2"/>
        <v>4.6875E-2</v>
      </c>
      <c r="P32" s="35"/>
      <c r="Q32" s="37" t="s">
        <v>7</v>
      </c>
      <c r="R32" s="1" t="s">
        <v>13</v>
      </c>
      <c r="S32" s="1">
        <v>411</v>
      </c>
      <c r="T32" s="1">
        <v>18</v>
      </c>
      <c r="U32" s="4">
        <f t="shared" si="3"/>
        <v>4.3795620437956206E-2</v>
      </c>
      <c r="V32" s="1">
        <v>440</v>
      </c>
      <c r="W32" s="27">
        <v>9</v>
      </c>
      <c r="X32" s="4">
        <f t="shared" si="4"/>
        <v>2.0454545454545454E-2</v>
      </c>
      <c r="Y32" s="27">
        <v>499</v>
      </c>
      <c r="Z32" s="1">
        <v>25</v>
      </c>
      <c r="AA32" s="4">
        <f t="shared" si="5"/>
        <v>5.0100200400801605E-2</v>
      </c>
    </row>
    <row r="33" spans="2:27" ht="14.25" customHeight="1">
      <c r="B33" s="35"/>
      <c r="C33" s="36"/>
      <c r="D33" s="23" t="s">
        <v>14</v>
      </c>
      <c r="E33" s="24">
        <v>189</v>
      </c>
      <c r="F33" s="23">
        <v>4</v>
      </c>
      <c r="G33" s="26">
        <f t="shared" si="0"/>
        <v>2.1164021164021163E-2</v>
      </c>
      <c r="H33" s="24">
        <v>182</v>
      </c>
      <c r="I33" s="23">
        <v>25</v>
      </c>
      <c r="J33" s="26">
        <f t="shared" si="1"/>
        <v>0.13736263736263737</v>
      </c>
      <c r="K33" s="23">
        <v>164</v>
      </c>
      <c r="L33" s="24">
        <v>17</v>
      </c>
      <c r="M33" s="26">
        <f t="shared" si="2"/>
        <v>0.10365853658536585</v>
      </c>
      <c r="P33" s="35"/>
      <c r="Q33" s="36"/>
      <c r="R33" s="1" t="s">
        <v>14</v>
      </c>
      <c r="S33" s="1">
        <v>362</v>
      </c>
      <c r="T33" s="1">
        <v>13</v>
      </c>
      <c r="U33" s="4">
        <f t="shared" si="3"/>
        <v>3.591160220994475E-2</v>
      </c>
      <c r="V33" s="1">
        <v>366</v>
      </c>
      <c r="W33" s="27">
        <v>28</v>
      </c>
      <c r="X33" s="19">
        <f t="shared" si="4"/>
        <v>7.650273224043716E-2</v>
      </c>
      <c r="Y33" s="27">
        <v>478</v>
      </c>
      <c r="Z33" s="1">
        <v>38</v>
      </c>
      <c r="AA33" s="19">
        <f t="shared" si="5"/>
        <v>7.9497907949790794E-2</v>
      </c>
    </row>
    <row r="34" spans="2:27" ht="14.25" customHeight="1">
      <c r="B34" s="35"/>
      <c r="C34" s="43" t="s">
        <v>8</v>
      </c>
      <c r="D34" s="23" t="s">
        <v>13</v>
      </c>
      <c r="E34" s="24">
        <v>87</v>
      </c>
      <c r="F34" s="23">
        <v>7</v>
      </c>
      <c r="G34" s="26">
        <f t="shared" si="0"/>
        <v>8.0459770114942528E-2</v>
      </c>
      <c r="H34" s="24">
        <v>126</v>
      </c>
      <c r="I34" s="23">
        <v>3</v>
      </c>
      <c r="J34" s="26">
        <f t="shared" si="1"/>
        <v>2.3809523809523808E-2</v>
      </c>
      <c r="K34" s="23">
        <v>122</v>
      </c>
      <c r="L34" s="24">
        <v>7</v>
      </c>
      <c r="M34" s="26">
        <f t="shared" si="2"/>
        <v>5.737704918032787E-2</v>
      </c>
      <c r="P34" s="35"/>
      <c r="Q34" s="37" t="s">
        <v>8</v>
      </c>
      <c r="R34" s="1" t="s">
        <v>13</v>
      </c>
      <c r="S34" s="1">
        <v>121</v>
      </c>
      <c r="T34" s="1">
        <v>2</v>
      </c>
      <c r="U34" s="4">
        <f t="shared" si="3"/>
        <v>1.6528925619834711E-2</v>
      </c>
      <c r="V34" s="1">
        <v>143</v>
      </c>
      <c r="W34" s="27">
        <v>2</v>
      </c>
      <c r="X34" s="4">
        <f t="shared" si="4"/>
        <v>1.3986013986013986E-2</v>
      </c>
      <c r="Y34" s="27">
        <v>158</v>
      </c>
      <c r="Z34" s="1">
        <v>8</v>
      </c>
      <c r="AA34" s="4">
        <f t="shared" si="5"/>
        <v>5.0632911392405063E-2</v>
      </c>
    </row>
    <row r="35" spans="2:27" ht="14.25" customHeight="1">
      <c r="B35" s="35"/>
      <c r="C35" s="36"/>
      <c r="D35" s="23" t="s">
        <v>14</v>
      </c>
      <c r="E35" s="24">
        <v>83</v>
      </c>
      <c r="F35" s="23">
        <v>3</v>
      </c>
      <c r="G35" s="26">
        <f t="shared" si="0"/>
        <v>3.614457831325301E-2</v>
      </c>
      <c r="H35" s="24">
        <v>134</v>
      </c>
      <c r="I35" s="23">
        <v>4</v>
      </c>
      <c r="J35" s="25">
        <f t="shared" si="1"/>
        <v>2.9850746268656716E-2</v>
      </c>
      <c r="K35" s="23">
        <v>141</v>
      </c>
      <c r="L35" s="24">
        <v>4</v>
      </c>
      <c r="M35" s="25">
        <f t="shared" si="2"/>
        <v>2.8368794326241134E-2</v>
      </c>
      <c r="P35" s="35"/>
      <c r="Q35" s="36"/>
      <c r="R35" s="1" t="s">
        <v>14</v>
      </c>
      <c r="S35" s="1">
        <v>123</v>
      </c>
      <c r="T35" s="1">
        <v>6</v>
      </c>
      <c r="U35" s="4">
        <f t="shared" si="3"/>
        <v>4.878048780487805E-2</v>
      </c>
      <c r="V35" s="1">
        <v>195</v>
      </c>
      <c r="W35" s="27">
        <v>1</v>
      </c>
      <c r="X35" s="4">
        <f t="shared" si="4"/>
        <v>5.1282051282051282E-3</v>
      </c>
      <c r="Y35" s="27">
        <v>209</v>
      </c>
      <c r="Z35" s="1">
        <v>9</v>
      </c>
      <c r="AA35" s="4">
        <f t="shared" si="5"/>
        <v>4.3062200956937802E-2</v>
      </c>
    </row>
    <row r="36" spans="2:27" ht="14.25" customHeight="1">
      <c r="B36" s="35"/>
      <c r="C36" s="43" t="s">
        <v>9</v>
      </c>
      <c r="D36" s="23" t="s">
        <v>13</v>
      </c>
      <c r="E36" s="24">
        <v>26</v>
      </c>
      <c r="F36" s="23">
        <v>0</v>
      </c>
      <c r="G36" s="26">
        <f t="shared" si="0"/>
        <v>0</v>
      </c>
      <c r="H36" s="24">
        <v>26</v>
      </c>
      <c r="I36" s="23">
        <v>0</v>
      </c>
      <c r="J36" s="26">
        <f t="shared" si="1"/>
        <v>0</v>
      </c>
      <c r="K36" s="23">
        <v>26</v>
      </c>
      <c r="L36" s="24">
        <v>0</v>
      </c>
      <c r="M36" s="26">
        <f t="shared" si="2"/>
        <v>0</v>
      </c>
      <c r="P36" s="35"/>
      <c r="Q36" s="37" t="s">
        <v>9</v>
      </c>
      <c r="R36" s="1" t="s">
        <v>13</v>
      </c>
      <c r="S36" s="1">
        <v>31</v>
      </c>
      <c r="T36" s="1">
        <v>0</v>
      </c>
      <c r="U36" s="4">
        <f t="shared" si="3"/>
        <v>0</v>
      </c>
      <c r="V36" s="1">
        <v>26</v>
      </c>
      <c r="W36" s="27">
        <v>0</v>
      </c>
      <c r="X36" s="4">
        <f t="shared" si="4"/>
        <v>0</v>
      </c>
      <c r="Y36" s="27">
        <v>23</v>
      </c>
      <c r="Z36" s="1">
        <v>0</v>
      </c>
      <c r="AA36" s="4">
        <f t="shared" si="5"/>
        <v>0</v>
      </c>
    </row>
    <row r="37" spans="2:27" ht="14.25" customHeight="1">
      <c r="B37" s="36"/>
      <c r="C37" s="36"/>
      <c r="D37" s="23" t="s">
        <v>14</v>
      </c>
      <c r="E37" s="24">
        <v>20</v>
      </c>
      <c r="F37" s="23">
        <v>0</v>
      </c>
      <c r="G37" s="26">
        <f t="shared" si="0"/>
        <v>0</v>
      </c>
      <c r="H37" s="24">
        <v>20</v>
      </c>
      <c r="I37" s="23">
        <v>0</v>
      </c>
      <c r="J37" s="26">
        <f t="shared" si="1"/>
        <v>0</v>
      </c>
      <c r="K37" s="23">
        <v>18</v>
      </c>
      <c r="L37" s="24">
        <v>1</v>
      </c>
      <c r="M37" s="26">
        <f t="shared" si="2"/>
        <v>5.5555555555555552E-2</v>
      </c>
      <c r="P37" s="36"/>
      <c r="Q37" s="36"/>
      <c r="R37" s="1" t="s">
        <v>14</v>
      </c>
      <c r="S37" s="1">
        <v>20</v>
      </c>
      <c r="T37" s="1">
        <v>1</v>
      </c>
      <c r="U37" s="4">
        <f t="shared" si="3"/>
        <v>0.05</v>
      </c>
      <c r="V37" s="1">
        <v>18</v>
      </c>
      <c r="W37" s="27">
        <v>0</v>
      </c>
      <c r="X37" s="4">
        <f t="shared" si="4"/>
        <v>0</v>
      </c>
      <c r="Y37" s="27">
        <v>26</v>
      </c>
      <c r="Z37" s="1">
        <v>0</v>
      </c>
      <c r="AA37" s="4">
        <f t="shared" si="5"/>
        <v>0</v>
      </c>
    </row>
    <row r="38" spans="2:27" ht="14.25" customHeight="1">
      <c r="B38" s="43">
        <v>10</v>
      </c>
      <c r="C38" s="43" t="s">
        <v>4</v>
      </c>
      <c r="D38" s="23" t="s">
        <v>13</v>
      </c>
      <c r="E38" s="24">
        <v>63</v>
      </c>
      <c r="F38" s="23">
        <v>3</v>
      </c>
      <c r="G38" s="26">
        <f t="shared" si="0"/>
        <v>4.7619047619047616E-2</v>
      </c>
      <c r="H38" s="24">
        <v>67</v>
      </c>
      <c r="I38" s="23">
        <v>3</v>
      </c>
      <c r="J38" s="26">
        <f t="shared" si="1"/>
        <v>4.4776119402985072E-2</v>
      </c>
      <c r="K38" s="23">
        <v>95</v>
      </c>
      <c r="L38" s="24">
        <v>11</v>
      </c>
      <c r="M38" s="26">
        <f t="shared" si="2"/>
        <v>0.11578947368421053</v>
      </c>
      <c r="P38" s="37">
        <v>10</v>
      </c>
      <c r="Q38" s="37" t="s">
        <v>4</v>
      </c>
      <c r="R38" s="1" t="s">
        <v>13</v>
      </c>
      <c r="S38" s="1">
        <v>159</v>
      </c>
      <c r="T38" s="1">
        <v>9</v>
      </c>
      <c r="U38" s="19">
        <f t="shared" si="3"/>
        <v>5.6603773584905662E-2</v>
      </c>
      <c r="V38" s="1">
        <v>139</v>
      </c>
      <c r="W38" s="27">
        <v>8</v>
      </c>
      <c r="X38" s="19">
        <f t="shared" si="4"/>
        <v>5.7553956834532377E-2</v>
      </c>
      <c r="Y38" s="27">
        <v>157</v>
      </c>
      <c r="Z38" s="1">
        <v>21</v>
      </c>
      <c r="AA38" s="4">
        <f t="shared" si="5"/>
        <v>0.13375796178343949</v>
      </c>
    </row>
    <row r="39" spans="2:27" ht="14.25" customHeight="1">
      <c r="B39" s="35"/>
      <c r="C39" s="36"/>
      <c r="D39" s="23" t="s">
        <v>14</v>
      </c>
      <c r="E39" s="24">
        <v>67</v>
      </c>
      <c r="F39" s="23">
        <v>5</v>
      </c>
      <c r="G39" s="26">
        <f t="shared" si="0"/>
        <v>7.4626865671641784E-2</v>
      </c>
      <c r="H39" s="24">
        <v>64</v>
      </c>
      <c r="I39" s="23">
        <v>2</v>
      </c>
      <c r="J39" s="26">
        <f t="shared" si="1"/>
        <v>3.125E-2</v>
      </c>
      <c r="K39" s="23">
        <v>68</v>
      </c>
      <c r="L39" s="24">
        <v>10</v>
      </c>
      <c r="M39" s="26">
        <f t="shared" si="2"/>
        <v>0.14705882352941177</v>
      </c>
      <c r="P39" s="35"/>
      <c r="Q39" s="36"/>
      <c r="R39" s="1" t="s">
        <v>14</v>
      </c>
      <c r="S39" s="1">
        <v>133</v>
      </c>
      <c r="T39" s="1">
        <v>5</v>
      </c>
      <c r="U39" s="4">
        <f t="shared" si="3"/>
        <v>3.7593984962406013E-2</v>
      </c>
      <c r="V39" s="1">
        <v>155</v>
      </c>
      <c r="W39" s="27">
        <v>9</v>
      </c>
      <c r="X39" s="4">
        <f t="shared" si="4"/>
        <v>5.8064516129032261E-2</v>
      </c>
      <c r="Y39" s="27">
        <v>140</v>
      </c>
      <c r="Z39" s="1">
        <v>20</v>
      </c>
      <c r="AA39" s="4">
        <f t="shared" si="5"/>
        <v>0.14285714285714285</v>
      </c>
    </row>
    <row r="40" spans="2:27" ht="14.25" customHeight="1">
      <c r="B40" s="35"/>
      <c r="C40" s="43" t="s">
        <v>5</v>
      </c>
      <c r="D40" s="23" t="s">
        <v>13</v>
      </c>
      <c r="E40" s="24">
        <v>118</v>
      </c>
      <c r="F40" s="23">
        <v>10</v>
      </c>
      <c r="G40" s="26">
        <f t="shared" si="0"/>
        <v>8.4745762711864403E-2</v>
      </c>
      <c r="H40" s="24">
        <v>120</v>
      </c>
      <c r="I40" s="23">
        <v>13</v>
      </c>
      <c r="J40" s="26">
        <f t="shared" si="1"/>
        <v>0.10833333333333334</v>
      </c>
      <c r="K40" s="23">
        <v>106</v>
      </c>
      <c r="L40" s="24">
        <v>10</v>
      </c>
      <c r="M40" s="26">
        <f t="shared" si="2"/>
        <v>9.4339622641509441E-2</v>
      </c>
      <c r="P40" s="35"/>
      <c r="Q40" s="37" t="s">
        <v>5</v>
      </c>
      <c r="R40" s="1" t="s">
        <v>13</v>
      </c>
      <c r="S40" s="1">
        <v>65</v>
      </c>
      <c r="T40" s="1">
        <v>10</v>
      </c>
      <c r="U40" s="4">
        <f t="shared" si="3"/>
        <v>0.15384615384615385</v>
      </c>
      <c r="V40" s="1">
        <v>57</v>
      </c>
      <c r="W40" s="27">
        <v>11</v>
      </c>
      <c r="X40" s="4">
        <f t="shared" si="4"/>
        <v>0.19298245614035087</v>
      </c>
      <c r="Y40" s="27">
        <v>58</v>
      </c>
      <c r="Z40" s="1">
        <v>8</v>
      </c>
      <c r="AA40" s="4">
        <f t="shared" si="5"/>
        <v>0.13793103448275862</v>
      </c>
    </row>
    <row r="41" spans="2:27" ht="14.25" customHeight="1">
      <c r="B41" s="35"/>
      <c r="C41" s="36"/>
      <c r="D41" s="23" t="s">
        <v>14</v>
      </c>
      <c r="E41" s="24">
        <v>98</v>
      </c>
      <c r="F41" s="23">
        <v>11</v>
      </c>
      <c r="G41" s="26">
        <f t="shared" si="0"/>
        <v>0.11224489795918367</v>
      </c>
      <c r="H41" s="24">
        <v>111</v>
      </c>
      <c r="I41" s="23">
        <v>16</v>
      </c>
      <c r="J41" s="26">
        <f t="shared" si="1"/>
        <v>0.14414414414414414</v>
      </c>
      <c r="K41" s="23">
        <v>86</v>
      </c>
      <c r="L41" s="24">
        <v>16</v>
      </c>
      <c r="M41" s="26">
        <f t="shared" si="2"/>
        <v>0.18604651162790697</v>
      </c>
      <c r="P41" s="35"/>
      <c r="Q41" s="36"/>
      <c r="R41" s="1" t="s">
        <v>14</v>
      </c>
      <c r="S41" s="1">
        <v>64</v>
      </c>
      <c r="T41" s="1">
        <v>11</v>
      </c>
      <c r="U41" s="4">
        <f t="shared" si="3"/>
        <v>0.171875</v>
      </c>
      <c r="V41" s="1">
        <v>65</v>
      </c>
      <c r="W41" s="27">
        <v>9</v>
      </c>
      <c r="X41" s="4">
        <f t="shared" si="4"/>
        <v>0.13846153846153847</v>
      </c>
      <c r="Y41" s="27">
        <v>54</v>
      </c>
      <c r="Z41" s="1">
        <v>15</v>
      </c>
      <c r="AA41" s="4">
        <f t="shared" si="5"/>
        <v>0.27777777777777779</v>
      </c>
    </row>
    <row r="42" spans="2:27" ht="14.25" customHeight="1">
      <c r="B42" s="35"/>
      <c r="C42" s="43" t="s">
        <v>6</v>
      </c>
      <c r="D42" s="23" t="s">
        <v>13</v>
      </c>
      <c r="E42" s="24">
        <v>128</v>
      </c>
      <c r="F42" s="23">
        <v>13</v>
      </c>
      <c r="G42" s="26">
        <f t="shared" si="0"/>
        <v>0.1015625</v>
      </c>
      <c r="H42" s="24">
        <v>155</v>
      </c>
      <c r="I42" s="23">
        <v>9</v>
      </c>
      <c r="J42" s="26">
        <f t="shared" si="1"/>
        <v>5.8064516129032261E-2</v>
      </c>
      <c r="K42" s="23">
        <v>119</v>
      </c>
      <c r="L42" s="24">
        <v>23</v>
      </c>
      <c r="M42" s="26">
        <f t="shared" si="2"/>
        <v>0.19327731092436976</v>
      </c>
      <c r="P42" s="35"/>
      <c r="Q42" s="37" t="s">
        <v>6</v>
      </c>
      <c r="R42" s="1" t="s">
        <v>13</v>
      </c>
      <c r="S42" s="1">
        <v>204</v>
      </c>
      <c r="T42" s="1">
        <v>17</v>
      </c>
      <c r="U42" s="4">
        <f t="shared" si="3"/>
        <v>8.3333333333333329E-2</v>
      </c>
      <c r="V42" s="1">
        <v>215</v>
      </c>
      <c r="W42" s="27">
        <v>31</v>
      </c>
      <c r="X42" s="4">
        <f t="shared" si="4"/>
        <v>0.14418604651162792</v>
      </c>
      <c r="Y42" s="27">
        <v>244</v>
      </c>
      <c r="Z42" s="1">
        <v>48</v>
      </c>
      <c r="AA42" s="4">
        <f t="shared" si="5"/>
        <v>0.19672131147540983</v>
      </c>
    </row>
    <row r="43" spans="2:27" ht="14.25" customHeight="1">
      <c r="B43" s="35"/>
      <c r="C43" s="36"/>
      <c r="D43" s="23" t="s">
        <v>14</v>
      </c>
      <c r="E43" s="24">
        <v>140</v>
      </c>
      <c r="F43" s="23">
        <v>14</v>
      </c>
      <c r="G43" s="26">
        <f t="shared" si="0"/>
        <v>0.1</v>
      </c>
      <c r="H43" s="24">
        <v>126</v>
      </c>
      <c r="I43" s="23">
        <v>19</v>
      </c>
      <c r="J43" s="26">
        <f t="shared" si="1"/>
        <v>0.15079365079365079</v>
      </c>
      <c r="K43" s="23">
        <v>137</v>
      </c>
      <c r="L43" s="24">
        <v>25</v>
      </c>
      <c r="M43" s="26">
        <f t="shared" si="2"/>
        <v>0.18248175182481752</v>
      </c>
      <c r="P43" s="35"/>
      <c r="Q43" s="36"/>
      <c r="R43" s="1" t="s">
        <v>14</v>
      </c>
      <c r="S43" s="1">
        <v>216</v>
      </c>
      <c r="T43" s="1">
        <v>19</v>
      </c>
      <c r="U43" s="4">
        <f t="shared" si="3"/>
        <v>8.7962962962962965E-2</v>
      </c>
      <c r="V43" s="1">
        <v>180</v>
      </c>
      <c r="W43" s="27">
        <v>28</v>
      </c>
      <c r="X43" s="4">
        <f t="shared" si="4"/>
        <v>0.15555555555555556</v>
      </c>
      <c r="Y43" s="27">
        <v>236</v>
      </c>
      <c r="Z43" s="1">
        <v>45</v>
      </c>
      <c r="AA43" s="4">
        <f t="shared" si="5"/>
        <v>0.19067796610169491</v>
      </c>
    </row>
    <row r="44" spans="2:27" ht="14.25" customHeight="1">
      <c r="B44" s="35"/>
      <c r="C44" s="43" t="s">
        <v>7</v>
      </c>
      <c r="D44" s="23" t="s">
        <v>13</v>
      </c>
      <c r="E44" s="24">
        <v>193</v>
      </c>
      <c r="F44" s="23">
        <v>11</v>
      </c>
      <c r="G44" s="26">
        <f t="shared" si="0"/>
        <v>5.6994818652849742E-2</v>
      </c>
      <c r="H44" s="24">
        <v>177</v>
      </c>
      <c r="I44" s="23">
        <v>16</v>
      </c>
      <c r="J44" s="26">
        <f t="shared" si="1"/>
        <v>9.03954802259887E-2</v>
      </c>
      <c r="K44" s="23">
        <v>179</v>
      </c>
      <c r="L44" s="24">
        <v>18</v>
      </c>
      <c r="M44" s="26">
        <f t="shared" si="2"/>
        <v>0.1005586592178771</v>
      </c>
      <c r="P44" s="35"/>
      <c r="Q44" s="37" t="s">
        <v>7</v>
      </c>
      <c r="R44" s="1" t="s">
        <v>13</v>
      </c>
      <c r="S44" s="1">
        <v>290</v>
      </c>
      <c r="T44" s="1">
        <v>15</v>
      </c>
      <c r="U44" s="4">
        <f t="shared" si="3"/>
        <v>5.1724137931034482E-2</v>
      </c>
      <c r="V44" s="1">
        <v>369</v>
      </c>
      <c r="W44" s="27">
        <v>22</v>
      </c>
      <c r="X44" s="4">
        <f t="shared" si="4"/>
        <v>5.9620596205962058E-2</v>
      </c>
      <c r="Y44" s="27">
        <v>459</v>
      </c>
      <c r="Z44" s="1">
        <v>34</v>
      </c>
      <c r="AA44" s="4">
        <f t="shared" si="5"/>
        <v>7.407407407407407E-2</v>
      </c>
    </row>
    <row r="45" spans="2:27" ht="14.25" customHeight="1">
      <c r="B45" s="35"/>
      <c r="C45" s="36"/>
      <c r="D45" s="23" t="s">
        <v>14</v>
      </c>
      <c r="E45" s="24">
        <v>167</v>
      </c>
      <c r="F45" s="23">
        <v>11</v>
      </c>
      <c r="G45" s="26">
        <f t="shared" si="0"/>
        <v>6.5868263473053898E-2</v>
      </c>
      <c r="H45" s="24">
        <v>163</v>
      </c>
      <c r="I45" s="23">
        <v>14</v>
      </c>
      <c r="J45" s="26">
        <f t="shared" si="1"/>
        <v>8.5889570552147243E-2</v>
      </c>
      <c r="K45" s="23">
        <v>141</v>
      </c>
      <c r="L45" s="24">
        <v>18</v>
      </c>
      <c r="M45" s="26">
        <f t="shared" si="2"/>
        <v>0.1276595744680851</v>
      </c>
      <c r="P45" s="35"/>
      <c r="Q45" s="36"/>
      <c r="R45" s="1" t="s">
        <v>14</v>
      </c>
      <c r="S45" s="1">
        <v>251</v>
      </c>
      <c r="T45" s="1">
        <v>8</v>
      </c>
      <c r="U45" s="4">
        <f t="shared" si="3"/>
        <v>3.1872509960159362E-2</v>
      </c>
      <c r="V45" s="1">
        <v>303</v>
      </c>
      <c r="W45" s="27">
        <v>11</v>
      </c>
      <c r="X45" s="4">
        <f t="shared" si="4"/>
        <v>3.6303630363036306E-2</v>
      </c>
      <c r="Y45" s="27">
        <v>352</v>
      </c>
      <c r="Z45" s="1">
        <v>29</v>
      </c>
      <c r="AA45" s="4">
        <f t="shared" si="5"/>
        <v>8.2386363636363633E-2</v>
      </c>
    </row>
    <row r="46" spans="2:27" ht="14.25" customHeight="1">
      <c r="B46" s="35"/>
      <c r="C46" s="43" t="s">
        <v>8</v>
      </c>
      <c r="D46" s="23" t="s">
        <v>13</v>
      </c>
      <c r="E46" s="24">
        <v>83</v>
      </c>
      <c r="F46" s="23">
        <v>6</v>
      </c>
      <c r="G46" s="26">
        <f t="shared" si="0"/>
        <v>7.2289156626506021E-2</v>
      </c>
      <c r="H46" s="24">
        <v>78</v>
      </c>
      <c r="I46" s="23">
        <v>5</v>
      </c>
      <c r="J46" s="26">
        <f t="shared" si="1"/>
        <v>6.4102564102564097E-2</v>
      </c>
      <c r="K46" s="23">
        <v>111</v>
      </c>
      <c r="L46" s="24">
        <v>9</v>
      </c>
      <c r="M46" s="26">
        <f t="shared" si="2"/>
        <v>8.1081081081081086E-2</v>
      </c>
      <c r="P46" s="35"/>
      <c r="Q46" s="37" t="s">
        <v>8</v>
      </c>
      <c r="R46" s="1" t="s">
        <v>13</v>
      </c>
      <c r="S46" s="1">
        <v>123</v>
      </c>
      <c r="T46" s="1">
        <v>7</v>
      </c>
      <c r="U46" s="4">
        <f t="shared" si="3"/>
        <v>5.6910569105691054E-2</v>
      </c>
      <c r="V46" s="1">
        <v>100</v>
      </c>
      <c r="W46" s="27">
        <v>11</v>
      </c>
      <c r="X46" s="4">
        <f t="shared" si="4"/>
        <v>0.11</v>
      </c>
      <c r="Y46" s="27">
        <v>136</v>
      </c>
      <c r="Z46" s="1">
        <v>17</v>
      </c>
      <c r="AA46" s="4">
        <f t="shared" si="5"/>
        <v>0.125</v>
      </c>
    </row>
    <row r="47" spans="2:27" ht="14.25" customHeight="1">
      <c r="B47" s="35"/>
      <c r="C47" s="36"/>
      <c r="D47" s="23" t="s">
        <v>14</v>
      </c>
      <c r="E47" s="24">
        <v>75</v>
      </c>
      <c r="F47" s="23">
        <v>8</v>
      </c>
      <c r="G47" s="26">
        <f t="shared" si="0"/>
        <v>0.10666666666666667</v>
      </c>
      <c r="H47" s="24">
        <v>83</v>
      </c>
      <c r="I47" s="23">
        <v>6</v>
      </c>
      <c r="J47" s="26">
        <f t="shared" si="1"/>
        <v>7.2289156626506021E-2</v>
      </c>
      <c r="K47" s="23">
        <v>115</v>
      </c>
      <c r="L47" s="24">
        <v>5</v>
      </c>
      <c r="M47" s="26">
        <f t="shared" si="2"/>
        <v>4.3478260869565216E-2</v>
      </c>
      <c r="P47" s="35"/>
      <c r="Q47" s="36"/>
      <c r="R47" s="1" t="s">
        <v>14</v>
      </c>
      <c r="S47" s="1">
        <v>160</v>
      </c>
      <c r="T47" s="1">
        <v>9</v>
      </c>
      <c r="U47" s="4">
        <f t="shared" si="3"/>
        <v>5.6250000000000001E-2</v>
      </c>
      <c r="V47" s="1">
        <v>129</v>
      </c>
      <c r="W47" s="27">
        <v>3</v>
      </c>
      <c r="X47" s="4">
        <f t="shared" si="4"/>
        <v>2.3255813953488372E-2</v>
      </c>
      <c r="Y47" s="27">
        <v>159</v>
      </c>
      <c r="Z47" s="1">
        <v>15</v>
      </c>
      <c r="AA47" s="4">
        <f t="shared" si="5"/>
        <v>9.4339622641509441E-2</v>
      </c>
    </row>
    <row r="48" spans="2:27" ht="14.25" customHeight="1">
      <c r="B48" s="35"/>
      <c r="C48" s="43" t="s">
        <v>9</v>
      </c>
      <c r="D48" s="23" t="s">
        <v>13</v>
      </c>
      <c r="E48" s="24">
        <v>24</v>
      </c>
      <c r="F48" s="23">
        <v>0</v>
      </c>
      <c r="G48" s="26">
        <f t="shared" si="0"/>
        <v>0</v>
      </c>
      <c r="H48" s="24">
        <v>23</v>
      </c>
      <c r="I48" s="23">
        <v>2</v>
      </c>
      <c r="J48" s="26">
        <f t="shared" si="1"/>
        <v>8.6956521739130432E-2</v>
      </c>
      <c r="K48" s="23">
        <v>30</v>
      </c>
      <c r="L48" s="24">
        <v>1</v>
      </c>
      <c r="M48" s="26">
        <f t="shared" si="2"/>
        <v>3.3333333333333333E-2</v>
      </c>
      <c r="P48" s="35"/>
      <c r="Q48" s="37" t="s">
        <v>9</v>
      </c>
      <c r="R48" s="1" t="s">
        <v>13</v>
      </c>
      <c r="S48" s="1">
        <v>24</v>
      </c>
      <c r="T48" s="1">
        <v>3</v>
      </c>
      <c r="U48" s="4">
        <f t="shared" si="3"/>
        <v>0.125</v>
      </c>
      <c r="V48" s="1">
        <v>14</v>
      </c>
      <c r="W48" s="27">
        <v>0</v>
      </c>
      <c r="X48" s="4">
        <f t="shared" si="4"/>
        <v>0</v>
      </c>
      <c r="Y48" s="27">
        <v>17</v>
      </c>
      <c r="Z48" s="1">
        <v>2</v>
      </c>
      <c r="AA48" s="4">
        <f t="shared" si="5"/>
        <v>0.11764705882352941</v>
      </c>
    </row>
    <row r="49" spans="2:27" ht="14.25" customHeight="1">
      <c r="B49" s="36"/>
      <c r="C49" s="36"/>
      <c r="D49" s="23" t="s">
        <v>14</v>
      </c>
      <c r="E49" s="24">
        <v>22</v>
      </c>
      <c r="F49" s="23">
        <v>0</v>
      </c>
      <c r="G49" s="26">
        <f t="shared" si="0"/>
        <v>0</v>
      </c>
      <c r="H49" s="24">
        <v>19</v>
      </c>
      <c r="I49" s="23">
        <v>1</v>
      </c>
      <c r="J49" s="26">
        <f t="shared" si="1"/>
        <v>5.2631578947368418E-2</v>
      </c>
      <c r="K49" s="23">
        <v>19</v>
      </c>
      <c r="L49" s="24">
        <v>0</v>
      </c>
      <c r="M49" s="26">
        <f t="shared" si="2"/>
        <v>0</v>
      </c>
      <c r="P49" s="36"/>
      <c r="Q49" s="36"/>
      <c r="R49" s="1" t="s">
        <v>14</v>
      </c>
      <c r="S49" s="1">
        <v>12</v>
      </c>
      <c r="T49" s="1">
        <v>0</v>
      </c>
      <c r="U49" s="4">
        <f t="shared" si="3"/>
        <v>0</v>
      </c>
      <c r="V49" s="1">
        <v>17</v>
      </c>
      <c r="W49" s="27">
        <v>0</v>
      </c>
      <c r="X49" s="4">
        <f t="shared" si="4"/>
        <v>0</v>
      </c>
      <c r="Y49" s="27">
        <v>18</v>
      </c>
      <c r="Z49" s="1">
        <v>3</v>
      </c>
      <c r="AA49" s="4">
        <f t="shared" si="5"/>
        <v>0.16666666666666666</v>
      </c>
    </row>
    <row r="50" spans="2:27" ht="14.25" customHeight="1">
      <c r="B50" s="43">
        <v>11</v>
      </c>
      <c r="C50" s="43" t="s">
        <v>5</v>
      </c>
      <c r="D50" s="23" t="s">
        <v>13</v>
      </c>
      <c r="E50" s="24">
        <v>80</v>
      </c>
      <c r="F50" s="23">
        <v>5</v>
      </c>
      <c r="G50" s="26">
        <f t="shared" si="0"/>
        <v>6.25E-2</v>
      </c>
      <c r="H50" s="24">
        <v>72</v>
      </c>
      <c r="I50" s="23">
        <v>1</v>
      </c>
      <c r="J50" s="26">
        <f t="shared" si="1"/>
        <v>1.3888888888888888E-2</v>
      </c>
      <c r="K50" s="23">
        <v>83</v>
      </c>
      <c r="L50" s="24">
        <v>4</v>
      </c>
      <c r="M50" s="26">
        <f t="shared" si="2"/>
        <v>4.8192771084337352E-2</v>
      </c>
      <c r="P50" s="37">
        <v>11</v>
      </c>
      <c r="Q50" s="37" t="s">
        <v>4</v>
      </c>
      <c r="R50" s="1" t="s">
        <v>13</v>
      </c>
      <c r="S50" s="1">
        <v>68</v>
      </c>
      <c r="T50" s="1">
        <v>0</v>
      </c>
      <c r="U50" s="4">
        <f t="shared" si="3"/>
        <v>0</v>
      </c>
      <c r="V50" s="1">
        <v>62</v>
      </c>
      <c r="W50" s="27">
        <v>0</v>
      </c>
      <c r="X50" s="4">
        <f t="shared" si="4"/>
        <v>0</v>
      </c>
      <c r="Y50" s="27">
        <v>76</v>
      </c>
      <c r="Z50" s="1">
        <v>1</v>
      </c>
      <c r="AA50" s="4">
        <f t="shared" si="5"/>
        <v>1.3157894736842105E-2</v>
      </c>
    </row>
    <row r="51" spans="2:27" ht="14.25" customHeight="1">
      <c r="B51" s="35"/>
      <c r="C51" s="36"/>
      <c r="D51" s="23" t="s">
        <v>14</v>
      </c>
      <c r="E51" s="24">
        <v>53</v>
      </c>
      <c r="F51" s="23">
        <v>1</v>
      </c>
      <c r="G51" s="25">
        <f t="shared" si="0"/>
        <v>1.8867924528301886E-2</v>
      </c>
      <c r="H51" s="24">
        <v>57</v>
      </c>
      <c r="I51" s="23">
        <v>1</v>
      </c>
      <c r="J51" s="25">
        <f t="shared" si="1"/>
        <v>1.7543859649122806E-2</v>
      </c>
      <c r="K51" s="23">
        <v>61</v>
      </c>
      <c r="L51" s="24">
        <v>4</v>
      </c>
      <c r="M51" s="26">
        <f t="shared" si="2"/>
        <v>6.5573770491803282E-2</v>
      </c>
      <c r="P51" s="35"/>
      <c r="Q51" s="36"/>
      <c r="R51" s="1" t="s">
        <v>14</v>
      </c>
      <c r="S51" s="1">
        <v>43</v>
      </c>
      <c r="T51" s="1">
        <v>0</v>
      </c>
      <c r="U51" s="4">
        <f t="shared" si="3"/>
        <v>0</v>
      </c>
      <c r="V51" s="1">
        <v>65</v>
      </c>
      <c r="W51" s="27">
        <v>0</v>
      </c>
      <c r="X51" s="4">
        <f t="shared" si="4"/>
        <v>0</v>
      </c>
      <c r="Y51" s="27">
        <v>69</v>
      </c>
      <c r="Z51" s="1">
        <v>3</v>
      </c>
      <c r="AA51" s="4">
        <f t="shared" si="5"/>
        <v>4.3478260869565216E-2</v>
      </c>
    </row>
    <row r="52" spans="2:27" ht="14.25" customHeight="1">
      <c r="B52" s="35"/>
      <c r="C52" s="43" t="s">
        <v>6</v>
      </c>
      <c r="D52" s="23" t="s">
        <v>13</v>
      </c>
      <c r="E52" s="24">
        <v>94</v>
      </c>
      <c r="F52" s="23">
        <v>11</v>
      </c>
      <c r="G52" s="26">
        <f t="shared" si="0"/>
        <v>0.11702127659574468</v>
      </c>
      <c r="H52" s="24">
        <v>79</v>
      </c>
      <c r="I52" s="23">
        <v>1</v>
      </c>
      <c r="J52" s="26">
        <f t="shared" si="1"/>
        <v>1.2658227848101266E-2</v>
      </c>
      <c r="K52" s="23">
        <v>72</v>
      </c>
      <c r="L52" s="24">
        <v>4</v>
      </c>
      <c r="M52" s="26">
        <f t="shared" si="2"/>
        <v>5.5555555555555552E-2</v>
      </c>
      <c r="P52" s="35"/>
      <c r="Q52" s="37" t="s">
        <v>6</v>
      </c>
      <c r="R52" s="1" t="s">
        <v>13</v>
      </c>
      <c r="S52" s="1">
        <v>188</v>
      </c>
      <c r="T52" s="1">
        <v>10</v>
      </c>
      <c r="U52" s="4">
        <f t="shared" si="3"/>
        <v>5.3191489361702128E-2</v>
      </c>
      <c r="V52" s="1">
        <v>224</v>
      </c>
      <c r="W52" s="27">
        <v>10</v>
      </c>
      <c r="X52" s="4">
        <f t="shared" si="4"/>
        <v>4.4642857142857144E-2</v>
      </c>
      <c r="Y52" s="27">
        <v>195</v>
      </c>
      <c r="Z52" s="1">
        <v>19</v>
      </c>
      <c r="AA52" s="4">
        <f t="shared" si="5"/>
        <v>9.7435897435897437E-2</v>
      </c>
    </row>
    <row r="53" spans="2:27" ht="14.25" customHeight="1">
      <c r="B53" s="35"/>
      <c r="C53" s="36"/>
      <c r="D53" s="23" t="s">
        <v>14</v>
      </c>
      <c r="E53" s="24">
        <v>79</v>
      </c>
      <c r="F53" s="23">
        <v>7</v>
      </c>
      <c r="G53" s="26">
        <f t="shared" si="0"/>
        <v>8.8607594936708861E-2</v>
      </c>
      <c r="H53" s="24">
        <v>90</v>
      </c>
      <c r="I53" s="23">
        <v>1</v>
      </c>
      <c r="J53" s="26">
        <f t="shared" si="1"/>
        <v>1.1111111111111112E-2</v>
      </c>
      <c r="K53" s="23">
        <v>52</v>
      </c>
      <c r="L53" s="24">
        <v>1</v>
      </c>
      <c r="M53" s="26">
        <f t="shared" si="2"/>
        <v>1.9230769230769232E-2</v>
      </c>
      <c r="P53" s="35"/>
      <c r="Q53" s="36"/>
      <c r="R53" s="1" t="s">
        <v>14</v>
      </c>
      <c r="S53" s="1">
        <v>176</v>
      </c>
      <c r="T53" s="1">
        <v>17</v>
      </c>
      <c r="U53" s="4">
        <f t="shared" si="3"/>
        <v>9.6590909090909088E-2</v>
      </c>
      <c r="V53" s="1">
        <v>240</v>
      </c>
      <c r="W53" s="27">
        <v>20</v>
      </c>
      <c r="X53" s="4">
        <f t="shared" si="4"/>
        <v>8.3333333333333329E-2</v>
      </c>
      <c r="Y53" s="27">
        <v>172</v>
      </c>
      <c r="Z53" s="1">
        <v>21</v>
      </c>
      <c r="AA53" s="4">
        <f t="shared" si="5"/>
        <v>0.12209302325581395</v>
      </c>
    </row>
    <row r="54" spans="2:27" ht="14.25" customHeight="1">
      <c r="B54" s="35"/>
      <c r="C54" s="43" t="s">
        <v>7</v>
      </c>
      <c r="D54" s="23" t="s">
        <v>13</v>
      </c>
      <c r="E54" s="24">
        <v>114</v>
      </c>
      <c r="F54" s="23">
        <v>0</v>
      </c>
      <c r="G54" s="26">
        <f t="shared" si="0"/>
        <v>0</v>
      </c>
      <c r="H54" s="24">
        <v>156</v>
      </c>
      <c r="I54" s="23">
        <v>6</v>
      </c>
      <c r="J54" s="25">
        <f t="shared" si="1"/>
        <v>3.8461538461538464E-2</v>
      </c>
      <c r="K54" s="23">
        <v>139</v>
      </c>
      <c r="L54" s="24">
        <v>5</v>
      </c>
      <c r="M54" s="25">
        <f t="shared" si="2"/>
        <v>3.5971223021582732E-2</v>
      </c>
      <c r="P54" s="35"/>
      <c r="Q54" s="37" t="s">
        <v>7</v>
      </c>
      <c r="R54" s="1" t="s">
        <v>13</v>
      </c>
      <c r="S54" s="1">
        <v>287</v>
      </c>
      <c r="T54" s="1">
        <v>6</v>
      </c>
      <c r="U54" s="4">
        <f t="shared" si="3"/>
        <v>2.0905923344947737E-2</v>
      </c>
      <c r="V54" s="1">
        <v>329</v>
      </c>
      <c r="W54" s="27">
        <v>15</v>
      </c>
      <c r="X54" s="4">
        <f t="shared" si="4"/>
        <v>4.5592705167173252E-2</v>
      </c>
      <c r="Y54" s="27">
        <v>342</v>
      </c>
      <c r="Z54" s="1">
        <v>13</v>
      </c>
      <c r="AA54" s="4">
        <f t="shared" si="5"/>
        <v>3.8011695906432746E-2</v>
      </c>
    </row>
    <row r="55" spans="2:27" ht="14.25" customHeight="1">
      <c r="B55" s="35"/>
      <c r="C55" s="36"/>
      <c r="D55" s="23" t="s">
        <v>14</v>
      </c>
      <c r="E55" s="24">
        <v>119</v>
      </c>
      <c r="F55" s="23">
        <v>1</v>
      </c>
      <c r="G55" s="26">
        <f t="shared" si="0"/>
        <v>8.4033613445378148E-3</v>
      </c>
      <c r="H55" s="24">
        <v>106</v>
      </c>
      <c r="I55" s="23">
        <v>2</v>
      </c>
      <c r="J55" s="26">
        <f t="shared" si="1"/>
        <v>1.8867924528301886E-2</v>
      </c>
      <c r="K55" s="23">
        <v>104</v>
      </c>
      <c r="L55" s="24">
        <v>10</v>
      </c>
      <c r="M55" s="26">
        <f t="shared" si="2"/>
        <v>9.6153846153846159E-2</v>
      </c>
      <c r="P55" s="35"/>
      <c r="Q55" s="36"/>
      <c r="R55" s="1" t="s">
        <v>14</v>
      </c>
      <c r="S55" s="1">
        <v>196</v>
      </c>
      <c r="T55" s="1">
        <v>10</v>
      </c>
      <c r="U55" s="19">
        <f t="shared" si="3"/>
        <v>5.1020408163265307E-2</v>
      </c>
      <c r="V55" s="1">
        <v>243</v>
      </c>
      <c r="W55" s="27">
        <v>11</v>
      </c>
      <c r="X55" s="19">
        <f t="shared" si="4"/>
        <v>4.5267489711934158E-2</v>
      </c>
      <c r="Y55" s="27">
        <v>295</v>
      </c>
      <c r="Z55" s="1">
        <v>7</v>
      </c>
      <c r="AA55" s="4">
        <f t="shared" si="5"/>
        <v>2.3728813559322035E-2</v>
      </c>
    </row>
    <row r="56" spans="2:27" ht="14.25" customHeight="1">
      <c r="B56" s="35"/>
      <c r="C56" s="43" t="s">
        <v>8</v>
      </c>
      <c r="D56" s="23" t="s">
        <v>13</v>
      </c>
      <c r="E56" s="24">
        <v>31</v>
      </c>
      <c r="F56" s="23">
        <v>2</v>
      </c>
      <c r="G56" s="26">
        <f t="shared" si="0"/>
        <v>6.4516129032258063E-2</v>
      </c>
      <c r="H56" s="24">
        <v>36</v>
      </c>
      <c r="I56" s="23">
        <v>4</v>
      </c>
      <c r="J56" s="26">
        <f t="shared" si="1"/>
        <v>0.1111111111111111</v>
      </c>
      <c r="K56" s="23">
        <v>41</v>
      </c>
      <c r="L56" s="24">
        <v>2</v>
      </c>
      <c r="M56" s="26">
        <f t="shared" si="2"/>
        <v>4.878048780487805E-2</v>
      </c>
      <c r="P56" s="35"/>
      <c r="Q56" s="37" t="s">
        <v>8</v>
      </c>
      <c r="R56" s="1" t="s">
        <v>13</v>
      </c>
      <c r="S56" s="1">
        <v>63</v>
      </c>
      <c r="T56" s="1">
        <v>1</v>
      </c>
      <c r="U56" s="4">
        <f t="shared" si="3"/>
        <v>1.5873015873015872E-2</v>
      </c>
      <c r="V56" s="1">
        <v>76</v>
      </c>
      <c r="W56" s="27">
        <v>2</v>
      </c>
      <c r="X56" s="4">
        <f t="shared" si="4"/>
        <v>2.6315789473684209E-2</v>
      </c>
      <c r="Y56" s="27">
        <v>55</v>
      </c>
      <c r="Z56" s="1">
        <v>3</v>
      </c>
      <c r="AA56" s="4">
        <f t="shared" si="5"/>
        <v>5.4545454545454543E-2</v>
      </c>
    </row>
    <row r="57" spans="2:27" ht="14.25" customHeight="1">
      <c r="B57" s="36"/>
      <c r="C57" s="36"/>
      <c r="D57" s="23" t="s">
        <v>14</v>
      </c>
      <c r="E57" s="24">
        <v>41</v>
      </c>
      <c r="F57" s="23">
        <v>3</v>
      </c>
      <c r="G57" s="26">
        <f t="shared" si="0"/>
        <v>7.3170731707317069E-2</v>
      </c>
      <c r="H57" s="24">
        <v>35</v>
      </c>
      <c r="I57" s="23">
        <v>4</v>
      </c>
      <c r="J57" s="26">
        <f t="shared" si="1"/>
        <v>0.11428571428571428</v>
      </c>
      <c r="K57" s="23">
        <v>35</v>
      </c>
      <c r="L57" s="24">
        <v>3</v>
      </c>
      <c r="M57" s="26">
        <f t="shared" si="2"/>
        <v>8.5714285714285715E-2</v>
      </c>
      <c r="P57" s="35"/>
      <c r="Q57" s="36"/>
      <c r="R57" s="1" t="s">
        <v>14</v>
      </c>
      <c r="S57" s="1">
        <v>51</v>
      </c>
      <c r="T57" s="1">
        <v>4</v>
      </c>
      <c r="U57" s="4">
        <f t="shared" si="3"/>
        <v>7.8431372549019607E-2</v>
      </c>
      <c r="V57" s="1">
        <v>64</v>
      </c>
      <c r="W57" s="27">
        <v>7</v>
      </c>
      <c r="X57" s="4">
        <f t="shared" si="4"/>
        <v>0.109375</v>
      </c>
      <c r="Y57" s="27">
        <v>81</v>
      </c>
      <c r="Z57" s="1">
        <v>2</v>
      </c>
      <c r="AA57" s="4">
        <f t="shared" si="5"/>
        <v>2.4691358024691357E-2</v>
      </c>
    </row>
    <row r="58" spans="2:27" ht="14.25" customHeight="1">
      <c r="B58" s="43">
        <v>12</v>
      </c>
      <c r="C58" s="43" t="s">
        <v>5</v>
      </c>
      <c r="D58" s="23" t="s">
        <v>13</v>
      </c>
      <c r="E58" s="24">
        <v>60</v>
      </c>
      <c r="F58" s="23">
        <v>2</v>
      </c>
      <c r="G58" s="26">
        <f t="shared" si="0"/>
        <v>3.3333333333333333E-2</v>
      </c>
      <c r="H58" s="24">
        <v>47</v>
      </c>
      <c r="I58" s="23">
        <v>1</v>
      </c>
      <c r="J58" s="26">
        <f t="shared" si="1"/>
        <v>2.1276595744680851E-2</v>
      </c>
      <c r="K58" s="23">
        <v>49</v>
      </c>
      <c r="L58" s="24">
        <v>2</v>
      </c>
      <c r="M58" s="26">
        <f t="shared" si="2"/>
        <v>4.0816326530612242E-2</v>
      </c>
      <c r="P58" s="35"/>
      <c r="Q58" s="37" t="s">
        <v>9</v>
      </c>
      <c r="R58" s="1" t="s">
        <v>13</v>
      </c>
      <c r="S58" s="1">
        <v>8</v>
      </c>
      <c r="T58" s="1">
        <v>0</v>
      </c>
      <c r="U58" s="4">
        <f t="shared" si="3"/>
        <v>0</v>
      </c>
      <c r="V58" s="1">
        <v>10</v>
      </c>
      <c r="W58" s="27">
        <v>0</v>
      </c>
      <c r="X58" s="4">
        <f t="shared" si="4"/>
        <v>0</v>
      </c>
      <c r="Y58" s="27">
        <v>12</v>
      </c>
      <c r="Z58" s="1">
        <v>0</v>
      </c>
      <c r="AA58" s="4">
        <f t="shared" si="5"/>
        <v>0</v>
      </c>
    </row>
    <row r="59" spans="2:27" ht="14.25" customHeight="1">
      <c r="B59" s="35"/>
      <c r="C59" s="36"/>
      <c r="D59" s="23" t="s">
        <v>14</v>
      </c>
      <c r="E59" s="24">
        <v>36</v>
      </c>
      <c r="F59" s="23">
        <v>1</v>
      </c>
      <c r="G59" s="25">
        <f t="shared" si="0"/>
        <v>2.7777777777777776E-2</v>
      </c>
      <c r="H59" s="24">
        <v>42</v>
      </c>
      <c r="I59" s="23">
        <v>0</v>
      </c>
      <c r="J59" s="26">
        <f t="shared" si="1"/>
        <v>0</v>
      </c>
      <c r="K59" s="23">
        <v>38</v>
      </c>
      <c r="L59" s="24">
        <v>1</v>
      </c>
      <c r="M59" s="25">
        <f t="shared" si="2"/>
        <v>2.6315789473684209E-2</v>
      </c>
      <c r="P59" s="36"/>
      <c r="Q59" s="36"/>
      <c r="R59" s="1" t="s">
        <v>14</v>
      </c>
      <c r="S59" s="1">
        <v>14</v>
      </c>
      <c r="T59" s="1">
        <v>0</v>
      </c>
      <c r="U59" s="4">
        <f t="shared" si="3"/>
        <v>0</v>
      </c>
      <c r="V59" s="1">
        <v>7</v>
      </c>
      <c r="W59" s="27">
        <v>1</v>
      </c>
      <c r="X59" s="4">
        <f t="shared" si="4"/>
        <v>0.14285714285714285</v>
      </c>
      <c r="Y59" s="27">
        <v>9</v>
      </c>
      <c r="Z59" s="1">
        <v>0</v>
      </c>
      <c r="AA59" s="4">
        <f t="shared" si="5"/>
        <v>0</v>
      </c>
    </row>
    <row r="60" spans="2:27" ht="14.25" customHeight="1">
      <c r="B60" s="35"/>
      <c r="C60" s="43" t="s">
        <v>6</v>
      </c>
      <c r="D60" s="23" t="s">
        <v>13</v>
      </c>
      <c r="E60" s="24">
        <v>57</v>
      </c>
      <c r="F60" s="23">
        <v>10</v>
      </c>
      <c r="G60" s="26">
        <f t="shared" si="0"/>
        <v>0.17543859649122806</v>
      </c>
      <c r="H60" s="24">
        <v>52</v>
      </c>
      <c r="I60" s="23">
        <v>0</v>
      </c>
      <c r="J60" s="26">
        <f t="shared" si="1"/>
        <v>0</v>
      </c>
      <c r="K60" s="23">
        <v>48</v>
      </c>
      <c r="L60" s="24">
        <v>5</v>
      </c>
      <c r="M60" s="26">
        <f t="shared" si="2"/>
        <v>0.10416666666666667</v>
      </c>
      <c r="P60" s="37">
        <v>12</v>
      </c>
      <c r="Q60" s="37" t="s">
        <v>4</v>
      </c>
      <c r="R60" s="1" t="s">
        <v>13</v>
      </c>
      <c r="S60" s="1">
        <v>48</v>
      </c>
      <c r="T60" s="1">
        <v>3</v>
      </c>
      <c r="U60" s="4">
        <f t="shared" si="3"/>
        <v>6.25E-2</v>
      </c>
      <c r="V60" s="1">
        <v>61</v>
      </c>
      <c r="W60" s="27">
        <v>0</v>
      </c>
      <c r="X60" s="4">
        <f t="shared" si="4"/>
        <v>0</v>
      </c>
      <c r="Y60" s="27">
        <v>68</v>
      </c>
      <c r="Z60" s="1">
        <v>2</v>
      </c>
      <c r="AA60" s="4">
        <f t="shared" si="5"/>
        <v>2.9411764705882353E-2</v>
      </c>
    </row>
    <row r="61" spans="2:27" ht="14.25" customHeight="1">
      <c r="B61" s="35"/>
      <c r="C61" s="36"/>
      <c r="D61" s="23" t="s">
        <v>14</v>
      </c>
      <c r="E61" s="24">
        <v>47</v>
      </c>
      <c r="F61" s="23">
        <v>3</v>
      </c>
      <c r="G61" s="26">
        <f t="shared" si="0"/>
        <v>6.3829787234042548E-2</v>
      </c>
      <c r="H61" s="24">
        <v>55</v>
      </c>
      <c r="I61" s="23">
        <v>10</v>
      </c>
      <c r="J61" s="26">
        <f t="shared" si="1"/>
        <v>0.18181818181818182</v>
      </c>
      <c r="K61" s="23">
        <v>62</v>
      </c>
      <c r="L61" s="24">
        <v>7</v>
      </c>
      <c r="M61" s="26">
        <f t="shared" si="2"/>
        <v>0.11290322580645161</v>
      </c>
      <c r="P61" s="35"/>
      <c r="Q61" s="36"/>
      <c r="R61" s="1" t="s">
        <v>14</v>
      </c>
      <c r="S61" s="1">
        <v>48</v>
      </c>
      <c r="T61" s="1">
        <v>2</v>
      </c>
      <c r="U61" s="4">
        <f t="shared" si="3"/>
        <v>4.1666666666666664E-2</v>
      </c>
      <c r="V61" s="1">
        <v>39</v>
      </c>
      <c r="W61" s="27">
        <v>1</v>
      </c>
      <c r="X61" s="4">
        <f t="shared" si="4"/>
        <v>2.564102564102564E-2</v>
      </c>
      <c r="Y61" s="27">
        <v>57</v>
      </c>
      <c r="Z61" s="1">
        <v>3</v>
      </c>
      <c r="AA61" s="4">
        <f t="shared" si="5"/>
        <v>5.2631578947368418E-2</v>
      </c>
    </row>
    <row r="62" spans="2:27" ht="14.25" customHeight="1">
      <c r="B62" s="35"/>
      <c r="C62" s="43" t="s">
        <v>7</v>
      </c>
      <c r="D62" s="23" t="s">
        <v>13</v>
      </c>
      <c r="E62" s="24">
        <v>104</v>
      </c>
      <c r="F62" s="23">
        <v>1</v>
      </c>
      <c r="G62" s="26">
        <f t="shared" si="0"/>
        <v>9.6153846153846159E-3</v>
      </c>
      <c r="H62" s="24">
        <v>110</v>
      </c>
      <c r="I62" s="23">
        <v>2</v>
      </c>
      <c r="J62" s="26">
        <f t="shared" si="1"/>
        <v>1.8181818181818181E-2</v>
      </c>
      <c r="K62" s="23">
        <v>143</v>
      </c>
      <c r="L62" s="24">
        <v>19</v>
      </c>
      <c r="M62" s="26">
        <f t="shared" si="2"/>
        <v>0.13286713286713286</v>
      </c>
      <c r="P62" s="35"/>
      <c r="Q62" s="37" t="s">
        <v>6</v>
      </c>
      <c r="R62" s="1" t="s">
        <v>13</v>
      </c>
      <c r="S62" s="1">
        <v>151</v>
      </c>
      <c r="T62" s="1">
        <v>8</v>
      </c>
      <c r="U62" s="4">
        <f t="shared" si="3"/>
        <v>5.2980132450331126E-2</v>
      </c>
      <c r="V62" s="1">
        <v>207</v>
      </c>
      <c r="W62" s="27">
        <v>12</v>
      </c>
      <c r="X62" s="4">
        <f t="shared" si="4"/>
        <v>5.7971014492753624E-2</v>
      </c>
      <c r="Y62" s="27">
        <v>194</v>
      </c>
      <c r="Z62" s="1">
        <v>17</v>
      </c>
      <c r="AA62" s="4">
        <f t="shared" si="5"/>
        <v>8.7628865979381437E-2</v>
      </c>
    </row>
    <row r="63" spans="2:27" ht="14.25" customHeight="1">
      <c r="B63" s="35"/>
      <c r="C63" s="36"/>
      <c r="D63" s="23" t="s">
        <v>14</v>
      </c>
      <c r="E63" s="24">
        <v>105</v>
      </c>
      <c r="F63" s="23">
        <v>2</v>
      </c>
      <c r="G63" s="26">
        <f t="shared" si="0"/>
        <v>1.9047619047619049E-2</v>
      </c>
      <c r="H63" s="24">
        <v>102</v>
      </c>
      <c r="I63" s="23">
        <v>1</v>
      </c>
      <c r="J63" s="26">
        <f t="shared" si="1"/>
        <v>9.8039215686274508E-3</v>
      </c>
      <c r="K63" s="23">
        <v>103</v>
      </c>
      <c r="L63" s="24">
        <v>9</v>
      </c>
      <c r="M63" s="26">
        <f t="shared" si="2"/>
        <v>8.7378640776699032E-2</v>
      </c>
      <c r="P63" s="35"/>
      <c r="Q63" s="36"/>
      <c r="R63" s="1" t="s">
        <v>14</v>
      </c>
      <c r="S63" s="1">
        <v>124</v>
      </c>
      <c r="T63" s="1">
        <v>9</v>
      </c>
      <c r="U63" s="4">
        <f t="shared" si="3"/>
        <v>7.2580645161290328E-2</v>
      </c>
      <c r="V63" s="1">
        <v>149</v>
      </c>
      <c r="W63" s="27">
        <v>5</v>
      </c>
      <c r="X63" s="4">
        <f t="shared" si="4"/>
        <v>3.3557046979865772E-2</v>
      </c>
      <c r="Y63" s="27">
        <v>164</v>
      </c>
      <c r="Z63" s="1">
        <v>24</v>
      </c>
      <c r="AA63" s="4">
        <f t="shared" si="5"/>
        <v>0.14634146341463414</v>
      </c>
    </row>
    <row r="64" spans="2:27" ht="14.25" customHeight="1">
      <c r="B64" s="35"/>
      <c r="C64" s="43" t="s">
        <v>8</v>
      </c>
      <c r="D64" s="23" t="s">
        <v>13</v>
      </c>
      <c r="E64" s="24">
        <v>32</v>
      </c>
      <c r="F64" s="23">
        <v>0</v>
      </c>
      <c r="G64" s="26">
        <f t="shared" si="0"/>
        <v>0</v>
      </c>
      <c r="H64" s="24">
        <v>29</v>
      </c>
      <c r="I64" s="23">
        <v>0</v>
      </c>
      <c r="J64" s="26">
        <f t="shared" si="1"/>
        <v>0</v>
      </c>
      <c r="K64" s="23">
        <v>35</v>
      </c>
      <c r="L64" s="24">
        <v>0</v>
      </c>
      <c r="M64" s="26">
        <f t="shared" si="2"/>
        <v>0</v>
      </c>
      <c r="P64" s="35"/>
      <c r="Q64" s="37" t="s">
        <v>7</v>
      </c>
      <c r="R64" s="1" t="s">
        <v>13</v>
      </c>
      <c r="S64" s="1">
        <v>231</v>
      </c>
      <c r="T64" s="1">
        <v>10</v>
      </c>
      <c r="U64" s="28">
        <f t="shared" si="3"/>
        <v>4.3290043290043288E-2</v>
      </c>
      <c r="V64" s="1">
        <v>257</v>
      </c>
      <c r="W64" s="27">
        <v>11</v>
      </c>
      <c r="X64" s="28">
        <f t="shared" si="4"/>
        <v>4.2801556420233464E-2</v>
      </c>
      <c r="Y64" s="27">
        <v>309</v>
      </c>
      <c r="Z64" s="1">
        <v>17</v>
      </c>
      <c r="AA64" s="4">
        <f t="shared" si="5"/>
        <v>5.5016181229773461E-2</v>
      </c>
    </row>
    <row r="65" spans="2:27" ht="14.25" customHeight="1">
      <c r="B65" s="36"/>
      <c r="C65" s="36"/>
      <c r="D65" s="23" t="s">
        <v>14</v>
      </c>
      <c r="E65" s="24">
        <v>33</v>
      </c>
      <c r="F65" s="23">
        <v>3</v>
      </c>
      <c r="G65" s="26">
        <f t="shared" si="0"/>
        <v>9.0909090909090912E-2</v>
      </c>
      <c r="H65" s="24">
        <v>38</v>
      </c>
      <c r="I65" s="23">
        <v>4</v>
      </c>
      <c r="J65" s="26">
        <f t="shared" si="1"/>
        <v>0.10526315789473684</v>
      </c>
      <c r="K65" s="23">
        <v>25</v>
      </c>
      <c r="L65" s="24">
        <v>0</v>
      </c>
      <c r="M65" s="26">
        <f t="shared" si="2"/>
        <v>0</v>
      </c>
      <c r="P65" s="35"/>
      <c r="Q65" s="36"/>
      <c r="R65" s="1" t="s">
        <v>14</v>
      </c>
      <c r="S65" s="1">
        <v>203</v>
      </c>
      <c r="T65" s="1">
        <v>7</v>
      </c>
      <c r="U65" s="4">
        <f t="shared" si="3"/>
        <v>3.4482758620689655E-2</v>
      </c>
      <c r="V65" s="1">
        <v>168</v>
      </c>
      <c r="W65" s="27">
        <v>3</v>
      </c>
      <c r="X65" s="4">
        <f t="shared" si="4"/>
        <v>1.7857142857142856E-2</v>
      </c>
      <c r="Y65" s="27">
        <v>233</v>
      </c>
      <c r="Z65" s="1">
        <v>19</v>
      </c>
      <c r="AA65" s="4">
        <f t="shared" si="5"/>
        <v>8.15450643776824E-2</v>
      </c>
    </row>
    <row r="66" spans="2:27" ht="14.25" customHeight="1">
      <c r="B66" s="43">
        <v>13</v>
      </c>
      <c r="C66" s="43" t="s">
        <v>5</v>
      </c>
      <c r="D66" s="23" t="s">
        <v>13</v>
      </c>
      <c r="E66" s="24">
        <v>31</v>
      </c>
      <c r="F66" s="23">
        <v>0</v>
      </c>
      <c r="G66" s="26">
        <f t="shared" si="0"/>
        <v>0</v>
      </c>
      <c r="H66" s="24">
        <v>39</v>
      </c>
      <c r="I66" s="23">
        <v>2</v>
      </c>
      <c r="J66" s="26">
        <f t="shared" si="1"/>
        <v>5.128205128205128E-2</v>
      </c>
      <c r="K66" s="23">
        <v>43</v>
      </c>
      <c r="L66" s="24">
        <v>2</v>
      </c>
      <c r="M66" s="26">
        <f t="shared" si="2"/>
        <v>4.6511627906976744E-2</v>
      </c>
      <c r="P66" s="35"/>
      <c r="Q66" s="37" t="s">
        <v>8</v>
      </c>
      <c r="R66" s="1" t="s">
        <v>13</v>
      </c>
      <c r="S66" s="1">
        <v>35</v>
      </c>
      <c r="T66" s="1">
        <v>1</v>
      </c>
      <c r="U66" s="4">
        <f t="shared" si="3"/>
        <v>2.8571428571428571E-2</v>
      </c>
      <c r="V66" s="1">
        <v>46</v>
      </c>
      <c r="W66" s="27">
        <v>0</v>
      </c>
      <c r="X66" s="4">
        <f t="shared" si="4"/>
        <v>0</v>
      </c>
      <c r="Y66" s="27">
        <v>41</v>
      </c>
      <c r="Z66" s="1">
        <v>0</v>
      </c>
      <c r="AA66" s="4">
        <f t="shared" si="5"/>
        <v>0</v>
      </c>
    </row>
    <row r="67" spans="2:27" ht="14.25" customHeight="1">
      <c r="B67" s="35"/>
      <c r="C67" s="36"/>
      <c r="D67" s="23" t="s">
        <v>14</v>
      </c>
      <c r="E67" s="24">
        <v>25</v>
      </c>
      <c r="F67" s="23">
        <v>0</v>
      </c>
      <c r="G67" s="26">
        <f t="shared" si="0"/>
        <v>0</v>
      </c>
      <c r="H67" s="24">
        <v>33</v>
      </c>
      <c r="I67" s="23">
        <v>1</v>
      </c>
      <c r="J67" s="26">
        <f t="shared" si="1"/>
        <v>3.0303030303030304E-2</v>
      </c>
      <c r="K67" s="23">
        <v>24</v>
      </c>
      <c r="L67" s="24">
        <v>4</v>
      </c>
      <c r="M67" s="26">
        <f t="shared" si="2"/>
        <v>0.16666666666666666</v>
      </c>
      <c r="P67" s="35"/>
      <c r="Q67" s="36"/>
      <c r="R67" s="1" t="s">
        <v>14</v>
      </c>
      <c r="S67" s="1">
        <v>30</v>
      </c>
      <c r="T67" s="1">
        <v>0</v>
      </c>
      <c r="U67" s="4">
        <f t="shared" si="3"/>
        <v>0</v>
      </c>
      <c r="V67" s="1">
        <v>39</v>
      </c>
      <c r="W67" s="27">
        <v>3</v>
      </c>
      <c r="X67" s="4">
        <f t="shared" si="4"/>
        <v>7.6923076923076927E-2</v>
      </c>
      <c r="Y67" s="27">
        <v>36</v>
      </c>
      <c r="Z67" s="1">
        <v>1</v>
      </c>
      <c r="AA67" s="4">
        <f t="shared" si="5"/>
        <v>2.7777777777777776E-2</v>
      </c>
    </row>
    <row r="68" spans="2:27" ht="14.25" customHeight="1">
      <c r="B68" s="35"/>
      <c r="C68" s="43" t="s">
        <v>6</v>
      </c>
      <c r="D68" s="23" t="s">
        <v>13</v>
      </c>
      <c r="E68" s="24">
        <v>13</v>
      </c>
      <c r="F68" s="23">
        <v>2</v>
      </c>
      <c r="G68" s="26">
        <f t="shared" si="0"/>
        <v>0.15384615384615385</v>
      </c>
      <c r="H68" s="24">
        <v>8</v>
      </c>
      <c r="I68" s="23">
        <v>0</v>
      </c>
      <c r="J68" s="26">
        <f t="shared" si="1"/>
        <v>0</v>
      </c>
      <c r="K68" s="23">
        <v>19</v>
      </c>
      <c r="L68" s="24">
        <v>0</v>
      </c>
      <c r="M68" s="26">
        <f t="shared" si="2"/>
        <v>0</v>
      </c>
      <c r="P68" s="35"/>
      <c r="Q68" s="37" t="s">
        <v>9</v>
      </c>
      <c r="R68" s="1" t="s">
        <v>13</v>
      </c>
      <c r="S68" s="1">
        <v>13</v>
      </c>
      <c r="T68" s="1">
        <v>1</v>
      </c>
      <c r="U68" s="4">
        <f t="shared" si="3"/>
        <v>7.6923076923076927E-2</v>
      </c>
      <c r="V68" s="1">
        <v>8</v>
      </c>
      <c r="W68" s="27">
        <v>0</v>
      </c>
      <c r="X68" s="4">
        <f t="shared" si="4"/>
        <v>0</v>
      </c>
      <c r="Y68" s="27">
        <v>7</v>
      </c>
      <c r="Z68" s="1">
        <v>0</v>
      </c>
      <c r="AA68" s="4">
        <f t="shared" si="5"/>
        <v>0</v>
      </c>
    </row>
    <row r="69" spans="2:27" ht="14.25" customHeight="1">
      <c r="B69" s="35"/>
      <c r="C69" s="36"/>
      <c r="D69" s="23" t="s">
        <v>14</v>
      </c>
      <c r="E69" s="24">
        <v>11</v>
      </c>
      <c r="F69" s="23">
        <v>0</v>
      </c>
      <c r="G69" s="26">
        <f t="shared" si="0"/>
        <v>0</v>
      </c>
      <c r="H69" s="24">
        <v>12</v>
      </c>
      <c r="I69" s="23">
        <v>0</v>
      </c>
      <c r="J69" s="26">
        <f t="shared" si="1"/>
        <v>0</v>
      </c>
      <c r="K69" s="23">
        <v>5</v>
      </c>
      <c r="L69" s="24">
        <v>1</v>
      </c>
      <c r="M69" s="26">
        <f t="shared" si="2"/>
        <v>0.2</v>
      </c>
      <c r="P69" s="36"/>
      <c r="Q69" s="36"/>
      <c r="R69" s="1" t="s">
        <v>14</v>
      </c>
      <c r="S69" s="1">
        <v>8</v>
      </c>
      <c r="T69" s="1">
        <v>0</v>
      </c>
      <c r="U69" s="4">
        <f t="shared" si="3"/>
        <v>0</v>
      </c>
      <c r="V69" s="1">
        <v>8</v>
      </c>
      <c r="W69" s="27">
        <v>0</v>
      </c>
      <c r="X69" s="4">
        <f t="shared" si="4"/>
        <v>0</v>
      </c>
      <c r="Y69" s="27">
        <v>3</v>
      </c>
      <c r="Z69" s="1">
        <v>0</v>
      </c>
      <c r="AA69" s="4">
        <f t="shared" si="5"/>
        <v>0</v>
      </c>
    </row>
    <row r="70" spans="2:27" ht="14.25" customHeight="1">
      <c r="B70" s="35"/>
      <c r="C70" s="43" t="s">
        <v>7</v>
      </c>
      <c r="D70" s="23" t="s">
        <v>13</v>
      </c>
      <c r="E70" s="24">
        <v>63</v>
      </c>
      <c r="F70" s="23">
        <v>1</v>
      </c>
      <c r="G70" s="26">
        <f t="shared" si="0"/>
        <v>1.5873015873015872E-2</v>
      </c>
      <c r="H70" s="24">
        <v>80</v>
      </c>
      <c r="I70" s="23">
        <v>0</v>
      </c>
      <c r="J70" s="26">
        <f t="shared" si="1"/>
        <v>0</v>
      </c>
      <c r="K70" s="23">
        <v>103</v>
      </c>
      <c r="L70" s="24">
        <v>4</v>
      </c>
      <c r="M70" s="26">
        <f t="shared" si="2"/>
        <v>3.8834951456310676E-2</v>
      </c>
      <c r="P70" s="37">
        <v>13</v>
      </c>
      <c r="Q70" s="37" t="s">
        <v>4</v>
      </c>
      <c r="R70" s="1" t="s">
        <v>13</v>
      </c>
      <c r="S70" s="1">
        <v>15</v>
      </c>
      <c r="T70" s="1">
        <v>1</v>
      </c>
      <c r="U70" s="19">
        <f t="shared" si="3"/>
        <v>6.6666666666666666E-2</v>
      </c>
      <c r="V70" s="1">
        <v>28</v>
      </c>
      <c r="W70" s="27">
        <v>2</v>
      </c>
      <c r="X70" s="19">
        <f t="shared" si="4"/>
        <v>7.1428571428571425E-2</v>
      </c>
      <c r="Y70" s="27">
        <v>37</v>
      </c>
      <c r="Z70" s="1">
        <v>1</v>
      </c>
      <c r="AA70" s="4">
        <f t="shared" si="5"/>
        <v>2.7027027027027029E-2</v>
      </c>
    </row>
    <row r="71" spans="2:27" ht="14.25" customHeight="1">
      <c r="B71" s="35"/>
      <c r="C71" s="36"/>
      <c r="D71" s="23" t="s">
        <v>14</v>
      </c>
      <c r="E71" s="24">
        <v>70</v>
      </c>
      <c r="F71" s="23">
        <v>3</v>
      </c>
      <c r="G71" s="25">
        <f t="shared" si="0"/>
        <v>4.2857142857142858E-2</v>
      </c>
      <c r="H71" s="24">
        <v>73</v>
      </c>
      <c r="I71" s="23">
        <v>3</v>
      </c>
      <c r="J71" s="25">
        <f t="shared" si="1"/>
        <v>4.1095890410958902E-2</v>
      </c>
      <c r="K71" s="23">
        <v>89</v>
      </c>
      <c r="L71" s="24">
        <v>8</v>
      </c>
      <c r="M71" s="26">
        <f t="shared" si="2"/>
        <v>8.98876404494382E-2</v>
      </c>
      <c r="P71" s="35"/>
      <c r="Q71" s="36"/>
      <c r="R71" s="1" t="s">
        <v>14</v>
      </c>
      <c r="S71" s="1">
        <v>15</v>
      </c>
      <c r="T71" s="1">
        <v>0</v>
      </c>
      <c r="U71" s="4">
        <f t="shared" si="3"/>
        <v>0</v>
      </c>
      <c r="V71" s="1">
        <v>22</v>
      </c>
      <c r="W71" s="27">
        <v>1</v>
      </c>
      <c r="X71" s="4">
        <f t="shared" si="4"/>
        <v>4.5454545454545456E-2</v>
      </c>
      <c r="Y71" s="27">
        <v>22</v>
      </c>
      <c r="Z71" s="1">
        <v>0</v>
      </c>
      <c r="AA71" s="4">
        <f t="shared" si="5"/>
        <v>0</v>
      </c>
    </row>
    <row r="72" spans="2:27" ht="14.25" customHeight="1">
      <c r="B72" s="35"/>
      <c r="C72" s="43" t="s">
        <v>8</v>
      </c>
      <c r="D72" s="23" t="s">
        <v>13</v>
      </c>
      <c r="E72" s="24">
        <v>1</v>
      </c>
      <c r="F72" s="23">
        <v>0</v>
      </c>
      <c r="G72" s="26">
        <f t="shared" si="0"/>
        <v>0</v>
      </c>
      <c r="H72" s="24">
        <v>16</v>
      </c>
      <c r="I72" s="23">
        <v>2</v>
      </c>
      <c r="J72" s="26">
        <f t="shared" si="1"/>
        <v>0.125</v>
      </c>
      <c r="K72" s="23">
        <v>26</v>
      </c>
      <c r="L72" s="24">
        <v>2</v>
      </c>
      <c r="M72" s="26">
        <f t="shared" si="2"/>
        <v>7.6923076923076927E-2</v>
      </c>
      <c r="P72" s="35"/>
      <c r="Q72" s="37" t="s">
        <v>6</v>
      </c>
      <c r="R72" s="1" t="s">
        <v>13</v>
      </c>
      <c r="S72" s="1">
        <v>97</v>
      </c>
      <c r="T72" s="1">
        <v>3</v>
      </c>
      <c r="U72" s="4">
        <f t="shared" si="3"/>
        <v>3.0927835051546393E-2</v>
      </c>
      <c r="V72" s="1">
        <v>145</v>
      </c>
      <c r="W72" s="27">
        <v>3</v>
      </c>
      <c r="X72" s="4">
        <f t="shared" si="4"/>
        <v>2.0689655172413793E-2</v>
      </c>
      <c r="Y72" s="27">
        <v>148</v>
      </c>
      <c r="Z72" s="1">
        <v>8</v>
      </c>
      <c r="AA72" s="4">
        <f t="shared" si="5"/>
        <v>5.4054054054054057E-2</v>
      </c>
    </row>
    <row r="73" spans="2:27" ht="14.25" customHeight="1">
      <c r="B73" s="36"/>
      <c r="C73" s="36"/>
      <c r="D73" s="23" t="s">
        <v>14</v>
      </c>
      <c r="E73" s="24">
        <v>10</v>
      </c>
      <c r="F73" s="23">
        <v>0</v>
      </c>
      <c r="G73" s="26">
        <f t="shared" si="0"/>
        <v>0</v>
      </c>
      <c r="H73" s="24">
        <v>7</v>
      </c>
      <c r="I73" s="23">
        <v>0</v>
      </c>
      <c r="J73" s="26">
        <f t="shared" si="1"/>
        <v>0</v>
      </c>
      <c r="K73" s="23">
        <v>27</v>
      </c>
      <c r="L73" s="24">
        <v>1</v>
      </c>
      <c r="M73" s="26">
        <f t="shared" si="2"/>
        <v>3.7037037037037035E-2</v>
      </c>
      <c r="P73" s="35"/>
      <c r="Q73" s="36"/>
      <c r="R73" s="1" t="s">
        <v>14</v>
      </c>
      <c r="S73" s="1">
        <v>70</v>
      </c>
      <c r="T73" s="1">
        <v>5</v>
      </c>
      <c r="U73" s="4">
        <f t="shared" si="3"/>
        <v>7.1428571428571425E-2</v>
      </c>
      <c r="V73" s="1">
        <v>121</v>
      </c>
      <c r="W73" s="27">
        <v>5</v>
      </c>
      <c r="X73" s="4">
        <f t="shared" si="4"/>
        <v>4.1322314049586778E-2</v>
      </c>
      <c r="Y73" s="27">
        <v>119</v>
      </c>
      <c r="Z73" s="1">
        <v>10</v>
      </c>
      <c r="AA73" s="4">
        <f t="shared" si="5"/>
        <v>8.4033613445378158E-2</v>
      </c>
    </row>
    <row r="74" spans="2:27" ht="14.25" customHeight="1">
      <c r="B74" s="43">
        <v>14</v>
      </c>
      <c r="C74" s="43" t="s">
        <v>7</v>
      </c>
      <c r="D74" s="23" t="s">
        <v>13</v>
      </c>
      <c r="E74" s="24">
        <v>24</v>
      </c>
      <c r="F74" s="23">
        <v>0</v>
      </c>
      <c r="G74" s="26">
        <f t="shared" si="0"/>
        <v>0</v>
      </c>
      <c r="H74" s="24">
        <v>17</v>
      </c>
      <c r="I74" s="23">
        <v>2</v>
      </c>
      <c r="J74" s="26">
        <f t="shared" si="1"/>
        <v>0.11764705882352941</v>
      </c>
      <c r="K74" s="23">
        <v>20</v>
      </c>
      <c r="L74" s="24">
        <v>0</v>
      </c>
      <c r="M74" s="26">
        <f t="shared" si="2"/>
        <v>0</v>
      </c>
      <c r="P74" s="35"/>
      <c r="Q74" s="37" t="s">
        <v>7</v>
      </c>
      <c r="R74" s="1" t="s">
        <v>13</v>
      </c>
      <c r="S74" s="1">
        <v>214</v>
      </c>
      <c r="T74" s="1">
        <v>12</v>
      </c>
      <c r="U74" s="4">
        <f t="shared" si="3"/>
        <v>5.6074766355140186E-2</v>
      </c>
      <c r="V74" s="1">
        <v>225</v>
      </c>
      <c r="W74" s="27">
        <v>9</v>
      </c>
      <c r="X74" s="19">
        <f t="shared" si="4"/>
        <v>0.04</v>
      </c>
      <c r="Y74" s="27">
        <v>279</v>
      </c>
      <c r="Z74" s="1">
        <v>10</v>
      </c>
      <c r="AA74" s="19">
        <f t="shared" si="5"/>
        <v>3.5842293906810034E-2</v>
      </c>
    </row>
    <row r="75" spans="2:27" ht="14.25" customHeight="1">
      <c r="B75" s="36"/>
      <c r="C75" s="36"/>
      <c r="D75" s="23" t="s">
        <v>14</v>
      </c>
      <c r="E75" s="24">
        <v>18</v>
      </c>
      <c r="F75" s="23">
        <v>3</v>
      </c>
      <c r="G75" s="26">
        <f t="shared" si="0"/>
        <v>0.16666666666666666</v>
      </c>
      <c r="H75" s="24">
        <v>17</v>
      </c>
      <c r="I75" s="23">
        <v>3</v>
      </c>
      <c r="J75" s="26">
        <f t="shared" si="1"/>
        <v>0.17647058823529413</v>
      </c>
      <c r="K75" s="23">
        <v>15</v>
      </c>
      <c r="L75" s="24">
        <v>3</v>
      </c>
      <c r="M75" s="26">
        <f t="shared" si="2"/>
        <v>0.2</v>
      </c>
      <c r="P75" s="35"/>
      <c r="Q75" s="36"/>
      <c r="R75" s="1" t="s">
        <v>14</v>
      </c>
      <c r="S75" s="1">
        <v>168</v>
      </c>
      <c r="T75" s="1">
        <v>4</v>
      </c>
      <c r="U75" s="4">
        <f t="shared" si="3"/>
        <v>2.3809523809523808E-2</v>
      </c>
      <c r="V75" s="1">
        <v>166</v>
      </c>
      <c r="W75" s="27">
        <v>7</v>
      </c>
      <c r="X75" s="4">
        <f t="shared" si="4"/>
        <v>4.2168674698795178E-2</v>
      </c>
      <c r="Y75" s="27">
        <v>220</v>
      </c>
      <c r="Z75" s="1">
        <v>12</v>
      </c>
      <c r="AA75" s="4">
        <f t="shared" si="5"/>
        <v>5.4545454545454543E-2</v>
      </c>
    </row>
    <row r="76" spans="2:27" ht="14.25" customHeight="1">
      <c r="B76" s="7"/>
      <c r="C76" s="7"/>
      <c r="D76" s="7"/>
      <c r="E76" s="7"/>
      <c r="F76" s="7"/>
      <c r="G76" s="7"/>
      <c r="P76" s="35"/>
      <c r="Q76" s="37" t="s">
        <v>8</v>
      </c>
      <c r="R76" s="1" t="s">
        <v>13</v>
      </c>
      <c r="S76" s="1">
        <v>8</v>
      </c>
      <c r="T76" s="1">
        <v>1</v>
      </c>
      <c r="U76" s="4">
        <f t="shared" si="3"/>
        <v>0.125</v>
      </c>
      <c r="V76" s="1">
        <v>24</v>
      </c>
      <c r="W76" s="27">
        <v>0</v>
      </c>
      <c r="X76" s="4">
        <f t="shared" si="4"/>
        <v>0</v>
      </c>
      <c r="Y76" s="27">
        <v>38</v>
      </c>
      <c r="Z76" s="1">
        <v>1</v>
      </c>
      <c r="AA76" s="4">
        <f t="shared" si="5"/>
        <v>2.6315789473684209E-2</v>
      </c>
    </row>
    <row r="77" spans="2:27" ht="14.25" customHeight="1">
      <c r="B77" s="7"/>
      <c r="C77" s="7"/>
      <c r="D77" s="7"/>
      <c r="E77" s="7"/>
      <c r="F77" s="7"/>
      <c r="G77" s="7"/>
      <c r="P77" s="35"/>
      <c r="Q77" s="36"/>
      <c r="R77" s="1" t="s">
        <v>14</v>
      </c>
      <c r="S77" s="1">
        <v>5</v>
      </c>
      <c r="T77" s="1">
        <v>0</v>
      </c>
      <c r="U77" s="4">
        <f t="shared" si="3"/>
        <v>0</v>
      </c>
      <c r="V77" s="1">
        <v>16</v>
      </c>
      <c r="W77" s="27">
        <v>0</v>
      </c>
      <c r="X77" s="4">
        <f t="shared" si="4"/>
        <v>0</v>
      </c>
      <c r="Y77" s="27">
        <v>27</v>
      </c>
      <c r="Z77" s="1">
        <v>2</v>
      </c>
      <c r="AA77" s="4">
        <f t="shared" si="5"/>
        <v>7.407407407407407E-2</v>
      </c>
    </row>
    <row r="78" spans="2:27" ht="14.25" customHeight="1">
      <c r="B78" s="7"/>
      <c r="C78" s="7"/>
      <c r="D78" s="7"/>
      <c r="E78" s="7"/>
      <c r="F78" s="7"/>
      <c r="G78" s="7"/>
      <c r="P78" s="35"/>
      <c r="Q78" s="37" t="s">
        <v>9</v>
      </c>
      <c r="R78" s="1" t="s">
        <v>13</v>
      </c>
      <c r="S78" s="1"/>
      <c r="T78" s="1"/>
      <c r="U78" s="1"/>
      <c r="V78" s="1">
        <v>8</v>
      </c>
      <c r="W78" s="27">
        <v>0</v>
      </c>
      <c r="X78" s="4">
        <f t="shared" si="4"/>
        <v>0</v>
      </c>
      <c r="Y78" s="27">
        <v>3</v>
      </c>
      <c r="Z78" s="1">
        <v>0</v>
      </c>
      <c r="AA78" s="4">
        <f t="shared" si="5"/>
        <v>0</v>
      </c>
    </row>
    <row r="79" spans="2:27" ht="14.25" customHeight="1">
      <c r="B79" s="7"/>
      <c r="C79" s="7"/>
      <c r="D79" s="7"/>
      <c r="E79" s="7"/>
      <c r="F79" s="7"/>
      <c r="G79" s="7"/>
      <c r="P79" s="36"/>
      <c r="Q79" s="36"/>
      <c r="R79" s="1" t="s">
        <v>14</v>
      </c>
      <c r="S79" s="1"/>
      <c r="T79" s="1"/>
      <c r="U79" s="1"/>
      <c r="V79" s="1">
        <v>8</v>
      </c>
      <c r="W79" s="27">
        <v>0</v>
      </c>
      <c r="X79" s="4">
        <f t="shared" si="4"/>
        <v>0</v>
      </c>
      <c r="Y79" s="27">
        <v>1</v>
      </c>
      <c r="Z79" s="1">
        <v>0</v>
      </c>
      <c r="AA79" s="4">
        <f t="shared" si="5"/>
        <v>0</v>
      </c>
    </row>
    <row r="80" spans="2:27" ht="14.25" customHeight="1">
      <c r="B80" s="7"/>
      <c r="C80" s="7"/>
      <c r="D80" s="7"/>
      <c r="E80" s="7"/>
      <c r="F80" s="7"/>
      <c r="G80" s="7"/>
      <c r="P80" s="37">
        <v>14</v>
      </c>
      <c r="Q80" s="37" t="s">
        <v>6</v>
      </c>
      <c r="R80" s="1" t="s">
        <v>13</v>
      </c>
      <c r="S80" s="1">
        <v>14</v>
      </c>
      <c r="T80" s="1">
        <v>1</v>
      </c>
      <c r="U80" s="4">
        <f t="shared" ref="U80:U83" si="6">T80/S80</f>
        <v>7.1428571428571425E-2</v>
      </c>
      <c r="V80" s="1">
        <v>38</v>
      </c>
      <c r="W80" s="27">
        <v>4</v>
      </c>
      <c r="X80" s="4">
        <f t="shared" si="4"/>
        <v>0.10526315789473684</v>
      </c>
      <c r="Y80" s="27">
        <v>16</v>
      </c>
      <c r="Z80" s="1">
        <v>1</v>
      </c>
      <c r="AA80" s="4">
        <f t="shared" si="5"/>
        <v>6.25E-2</v>
      </c>
    </row>
    <row r="81" spans="2:27" ht="14.25" customHeight="1">
      <c r="B81" s="7"/>
      <c r="C81" s="7"/>
      <c r="D81" s="7"/>
      <c r="E81" s="7"/>
      <c r="F81" s="7"/>
      <c r="G81" s="7"/>
      <c r="P81" s="35"/>
      <c r="Q81" s="36"/>
      <c r="R81" s="1" t="s">
        <v>14</v>
      </c>
      <c r="S81" s="1">
        <v>6</v>
      </c>
      <c r="T81" s="1">
        <v>0</v>
      </c>
      <c r="U81" s="4">
        <f t="shared" si="6"/>
        <v>0</v>
      </c>
      <c r="V81" s="1">
        <v>13</v>
      </c>
      <c r="W81" s="27">
        <v>1</v>
      </c>
      <c r="X81" s="4">
        <f t="shared" si="4"/>
        <v>7.6923076923076927E-2</v>
      </c>
      <c r="Y81" s="27">
        <v>20</v>
      </c>
      <c r="Z81" s="1">
        <v>3</v>
      </c>
      <c r="AA81" s="4">
        <f t="shared" si="5"/>
        <v>0.15</v>
      </c>
    </row>
    <row r="82" spans="2:27" ht="14.25" customHeight="1">
      <c r="B82" s="7"/>
      <c r="C82" s="7"/>
      <c r="D82" s="7"/>
      <c r="E82" s="7"/>
      <c r="F82" s="7"/>
      <c r="G82" s="7"/>
      <c r="P82" s="35"/>
      <c r="Q82" s="37" t="s">
        <v>7</v>
      </c>
      <c r="R82" s="1" t="s">
        <v>13</v>
      </c>
      <c r="S82" s="1">
        <v>78</v>
      </c>
      <c r="T82" s="1">
        <v>12</v>
      </c>
      <c r="U82" s="4">
        <f t="shared" si="6"/>
        <v>0.15384615384615385</v>
      </c>
      <c r="V82" s="1">
        <v>57</v>
      </c>
      <c r="W82" s="27">
        <v>5</v>
      </c>
      <c r="X82" s="4">
        <f t="shared" si="4"/>
        <v>8.771929824561403E-2</v>
      </c>
      <c r="Y82" s="27">
        <v>91</v>
      </c>
      <c r="Z82" s="1">
        <v>7</v>
      </c>
      <c r="AA82" s="4">
        <f t="shared" si="5"/>
        <v>7.6923076923076927E-2</v>
      </c>
    </row>
    <row r="83" spans="2:27" ht="14.25" customHeight="1">
      <c r="B83" s="7"/>
      <c r="C83" s="7"/>
      <c r="D83" s="7"/>
      <c r="E83" s="7"/>
      <c r="F83" s="7"/>
      <c r="G83" s="7"/>
      <c r="P83" s="36"/>
      <c r="Q83" s="36"/>
      <c r="R83" s="1" t="s">
        <v>14</v>
      </c>
      <c r="S83" s="1">
        <v>71</v>
      </c>
      <c r="T83" s="1">
        <v>7</v>
      </c>
      <c r="U83" s="4">
        <f t="shared" si="6"/>
        <v>9.8591549295774641E-2</v>
      </c>
      <c r="V83" s="1">
        <v>58</v>
      </c>
      <c r="W83" s="27">
        <v>7</v>
      </c>
      <c r="X83" s="4">
        <f t="shared" si="4"/>
        <v>0.1206896551724138</v>
      </c>
      <c r="Y83" s="27">
        <v>76</v>
      </c>
      <c r="Z83" s="1">
        <v>8</v>
      </c>
      <c r="AA83" s="4">
        <f t="shared" si="5"/>
        <v>0.10526315789473684</v>
      </c>
    </row>
    <row r="84" spans="2:27" ht="14.25" customHeight="1">
      <c r="B84" s="7"/>
      <c r="C84" s="7"/>
      <c r="D84" s="7"/>
      <c r="E84" s="7"/>
      <c r="F84" s="7"/>
      <c r="G84" s="7"/>
    </row>
    <row r="85" spans="2:27" ht="14.25" customHeight="1">
      <c r="B85" s="7"/>
      <c r="C85" s="7"/>
      <c r="D85" s="7"/>
      <c r="E85" s="7"/>
      <c r="F85" s="7"/>
      <c r="G85" s="7"/>
    </row>
    <row r="86" spans="2:27" ht="14.25" customHeight="1">
      <c r="B86" s="7"/>
      <c r="C86" s="7"/>
      <c r="D86" s="7"/>
      <c r="E86" s="7"/>
      <c r="F86" s="7"/>
      <c r="G86" s="7"/>
    </row>
    <row r="87" spans="2:27" ht="14.25" customHeight="1">
      <c r="B87" s="7"/>
      <c r="C87" s="7"/>
      <c r="D87" s="7"/>
      <c r="E87" s="7"/>
      <c r="F87" s="7"/>
      <c r="G87" s="7"/>
    </row>
    <row r="88" spans="2:27" ht="14.25" customHeight="1">
      <c r="B88" s="7"/>
      <c r="C88" s="7"/>
      <c r="D88" s="7"/>
      <c r="E88" s="7"/>
      <c r="F88" s="7"/>
      <c r="G88" s="7"/>
    </row>
    <row r="89" spans="2:27" ht="14.25" customHeight="1">
      <c r="B89" s="7"/>
      <c r="C89" s="7"/>
      <c r="D89" s="7"/>
      <c r="E89" s="7"/>
      <c r="F89" s="7"/>
      <c r="G89" s="7"/>
    </row>
    <row r="90" spans="2:27" ht="14.25" customHeight="1">
      <c r="B90" s="7"/>
      <c r="C90" s="7"/>
      <c r="D90" s="7"/>
      <c r="E90" s="7"/>
      <c r="F90" s="7"/>
      <c r="G90" s="7"/>
    </row>
    <row r="91" spans="2:27" ht="14.25" customHeight="1">
      <c r="B91" s="7"/>
      <c r="C91" s="7"/>
      <c r="D91" s="7"/>
      <c r="E91" s="7"/>
      <c r="F91" s="7"/>
      <c r="G91" s="7"/>
    </row>
    <row r="92" spans="2:27" ht="14.25" customHeight="1">
      <c r="B92" s="7"/>
      <c r="C92" s="7"/>
      <c r="D92" s="7"/>
      <c r="E92" s="7"/>
      <c r="F92" s="7"/>
      <c r="G92" s="7"/>
    </row>
    <row r="93" spans="2:27" ht="14.25" customHeight="1">
      <c r="B93" s="7"/>
      <c r="C93" s="7"/>
      <c r="D93" s="7"/>
      <c r="E93" s="7"/>
      <c r="F93" s="7"/>
      <c r="G93" s="7"/>
    </row>
    <row r="94" spans="2:27" ht="14.25" customHeight="1">
      <c r="B94" s="7"/>
      <c r="C94" s="7"/>
      <c r="D94" s="7"/>
      <c r="E94" s="7"/>
      <c r="F94" s="7"/>
      <c r="G94" s="7"/>
    </row>
    <row r="95" spans="2:27" ht="14.25" customHeight="1">
      <c r="B95" s="7"/>
      <c r="C95" s="7"/>
      <c r="D95" s="7"/>
      <c r="E95" s="7"/>
      <c r="F95" s="7"/>
      <c r="G95" s="7"/>
    </row>
    <row r="96" spans="2:27" ht="14.25" customHeight="1">
      <c r="B96" s="7"/>
      <c r="C96" s="7"/>
      <c r="D96" s="7"/>
      <c r="E96" s="7"/>
      <c r="F96" s="7"/>
      <c r="G96" s="7"/>
    </row>
    <row r="97" spans="2:7" ht="14.25" customHeight="1">
      <c r="B97" s="7"/>
      <c r="C97" s="7"/>
      <c r="D97" s="7"/>
      <c r="E97" s="7"/>
      <c r="F97" s="7"/>
      <c r="G97" s="7"/>
    </row>
    <row r="98" spans="2:7" ht="14.25" customHeight="1">
      <c r="B98" s="7"/>
      <c r="C98" s="7"/>
      <c r="D98" s="7"/>
      <c r="E98" s="7"/>
      <c r="F98" s="7"/>
      <c r="G98" s="7"/>
    </row>
    <row r="99" spans="2:7" ht="14.25" customHeight="1">
      <c r="B99" s="7"/>
      <c r="C99" s="7"/>
      <c r="D99" s="7"/>
      <c r="E99" s="7"/>
      <c r="F99" s="7"/>
      <c r="G99" s="7"/>
    </row>
    <row r="100" spans="2:7" ht="14.25" customHeight="1">
      <c r="B100" s="7"/>
      <c r="C100" s="7"/>
      <c r="D100" s="7"/>
      <c r="E100" s="7"/>
      <c r="F100" s="7"/>
      <c r="G100" s="7"/>
    </row>
    <row r="101" spans="2:7" ht="14.25" customHeight="1">
      <c r="B101" s="7"/>
      <c r="C101" s="7"/>
      <c r="D101" s="7"/>
      <c r="E101" s="7"/>
      <c r="F101" s="7"/>
      <c r="G101" s="7"/>
    </row>
    <row r="102" spans="2:7" ht="14.25" customHeight="1">
      <c r="B102" s="7"/>
      <c r="C102" s="7"/>
      <c r="D102" s="7"/>
      <c r="E102" s="7"/>
      <c r="F102" s="7"/>
      <c r="G102" s="7"/>
    </row>
    <row r="103" spans="2:7" ht="14.25" customHeight="1">
      <c r="B103" s="7"/>
      <c r="C103" s="7"/>
      <c r="D103" s="7"/>
      <c r="E103" s="7"/>
      <c r="F103" s="7"/>
      <c r="G103" s="7"/>
    </row>
    <row r="104" spans="2:7" ht="14.25" customHeight="1">
      <c r="B104" s="7"/>
      <c r="C104" s="7"/>
      <c r="D104" s="7"/>
      <c r="E104" s="7"/>
      <c r="F104" s="7"/>
      <c r="G104" s="7"/>
    </row>
    <row r="105" spans="2:7" ht="14.25" customHeight="1">
      <c r="B105" s="7"/>
      <c r="C105" s="7"/>
      <c r="D105" s="7"/>
      <c r="E105" s="7"/>
      <c r="F105" s="7"/>
      <c r="G105" s="7"/>
    </row>
    <row r="106" spans="2:7" ht="14.25" customHeight="1">
      <c r="B106" s="7"/>
      <c r="C106" s="7"/>
      <c r="D106" s="7"/>
      <c r="E106" s="7"/>
      <c r="F106" s="7"/>
      <c r="G106" s="7"/>
    </row>
    <row r="107" spans="2:7" ht="14.25" customHeight="1">
      <c r="B107" s="7"/>
      <c r="C107" s="7"/>
      <c r="D107" s="7"/>
      <c r="E107" s="7"/>
      <c r="F107" s="7"/>
      <c r="G107" s="7"/>
    </row>
    <row r="108" spans="2:7" ht="14.25" customHeight="1">
      <c r="B108" s="7"/>
      <c r="C108" s="7"/>
      <c r="D108" s="7"/>
      <c r="E108" s="7"/>
      <c r="F108" s="7"/>
      <c r="G108" s="7"/>
    </row>
    <row r="109" spans="2:7" ht="14.25" customHeight="1">
      <c r="B109" s="7"/>
      <c r="C109" s="7"/>
      <c r="D109" s="7"/>
      <c r="E109" s="7"/>
      <c r="F109" s="7"/>
      <c r="G109" s="7"/>
    </row>
    <row r="110" spans="2:7" ht="14.25" customHeight="1">
      <c r="B110" s="7"/>
      <c r="C110" s="7"/>
      <c r="D110" s="7"/>
      <c r="E110" s="7"/>
      <c r="F110" s="7"/>
      <c r="G110" s="7"/>
    </row>
    <row r="111" spans="2:7" ht="14.25" customHeight="1">
      <c r="B111" s="7"/>
      <c r="C111" s="7"/>
      <c r="D111" s="7"/>
      <c r="E111" s="7"/>
      <c r="F111" s="7"/>
      <c r="G111" s="7"/>
    </row>
    <row r="112" spans="2:7" ht="14.25" customHeight="1">
      <c r="B112" s="7"/>
      <c r="C112" s="7"/>
      <c r="D112" s="7"/>
      <c r="E112" s="7"/>
      <c r="F112" s="7"/>
      <c r="G112" s="7"/>
    </row>
    <row r="113" spans="2:7" ht="14.25" customHeight="1">
      <c r="B113" s="7"/>
      <c r="C113" s="7"/>
      <c r="D113" s="7"/>
      <c r="E113" s="7"/>
      <c r="F113" s="7"/>
      <c r="G113" s="7"/>
    </row>
    <row r="114" spans="2:7" ht="14.25" customHeight="1">
      <c r="B114" s="7"/>
      <c r="C114" s="7"/>
      <c r="D114" s="7"/>
      <c r="E114" s="7"/>
      <c r="F114" s="7"/>
      <c r="G114" s="7"/>
    </row>
    <row r="115" spans="2:7" ht="14.25" customHeight="1">
      <c r="B115" s="7"/>
      <c r="C115" s="7"/>
      <c r="D115" s="7"/>
      <c r="E115" s="7"/>
      <c r="F115" s="7"/>
      <c r="G115" s="7"/>
    </row>
    <row r="116" spans="2:7" ht="14.25" customHeight="1">
      <c r="B116" s="7"/>
      <c r="C116" s="7"/>
      <c r="D116" s="7"/>
      <c r="E116" s="7"/>
      <c r="F116" s="7"/>
      <c r="G116" s="7"/>
    </row>
    <row r="117" spans="2:7" ht="14.25" customHeight="1">
      <c r="B117" s="7"/>
      <c r="C117" s="7"/>
      <c r="D117" s="7"/>
      <c r="E117" s="7"/>
      <c r="F117" s="7"/>
      <c r="G117" s="7"/>
    </row>
    <row r="118" spans="2:7" ht="14.25" customHeight="1">
      <c r="B118" s="7"/>
      <c r="C118" s="7"/>
      <c r="D118" s="7"/>
      <c r="E118" s="7"/>
      <c r="F118" s="7"/>
      <c r="G118" s="7"/>
    </row>
    <row r="119" spans="2:7" ht="14.25" customHeight="1">
      <c r="B119" s="7"/>
      <c r="C119" s="7"/>
      <c r="D119" s="7"/>
      <c r="E119" s="7"/>
      <c r="F119" s="7"/>
      <c r="G119" s="7"/>
    </row>
    <row r="120" spans="2:7" ht="14.25" customHeight="1">
      <c r="B120" s="7"/>
      <c r="C120" s="7"/>
      <c r="D120" s="7"/>
      <c r="E120" s="7"/>
      <c r="F120" s="7"/>
      <c r="G120" s="7"/>
    </row>
    <row r="121" spans="2:7" ht="14.25" customHeight="1">
      <c r="B121" s="7"/>
      <c r="C121" s="7"/>
      <c r="D121" s="7"/>
      <c r="E121" s="7"/>
      <c r="F121" s="7"/>
      <c r="G121" s="7"/>
    </row>
    <row r="122" spans="2:7" ht="14.25" customHeight="1">
      <c r="B122" s="7"/>
      <c r="C122" s="7"/>
      <c r="D122" s="7"/>
      <c r="E122" s="7"/>
      <c r="F122" s="7"/>
      <c r="G122" s="7"/>
    </row>
    <row r="123" spans="2:7" ht="14.25" customHeight="1">
      <c r="B123" s="7"/>
      <c r="C123" s="7"/>
      <c r="D123" s="7"/>
      <c r="E123" s="7"/>
      <c r="F123" s="7"/>
      <c r="G123" s="7"/>
    </row>
    <row r="124" spans="2:7" ht="14.25" customHeight="1">
      <c r="B124" s="7"/>
      <c r="C124" s="7"/>
      <c r="D124" s="7"/>
      <c r="E124" s="7"/>
      <c r="F124" s="7"/>
      <c r="G124" s="7"/>
    </row>
    <row r="125" spans="2:7" ht="14.25" customHeight="1">
      <c r="B125" s="7"/>
      <c r="C125" s="7"/>
      <c r="D125" s="7"/>
      <c r="E125" s="7"/>
      <c r="F125" s="7"/>
      <c r="G125" s="7"/>
    </row>
    <row r="126" spans="2:7" ht="14.25" customHeight="1">
      <c r="B126" s="7"/>
      <c r="C126" s="7"/>
      <c r="D126" s="7"/>
      <c r="E126" s="7"/>
      <c r="F126" s="7"/>
      <c r="G126" s="7"/>
    </row>
    <row r="127" spans="2:7" ht="14.25" customHeight="1">
      <c r="B127" s="7"/>
      <c r="C127" s="7"/>
      <c r="D127" s="7"/>
      <c r="E127" s="7"/>
      <c r="F127" s="7"/>
      <c r="G127" s="7"/>
    </row>
    <row r="128" spans="2:7" ht="14.25" customHeight="1">
      <c r="B128" s="7"/>
      <c r="C128" s="7"/>
      <c r="D128" s="7"/>
      <c r="E128" s="7"/>
      <c r="F128" s="7"/>
      <c r="G128" s="7"/>
    </row>
    <row r="129" spans="2:7" ht="14.25" customHeight="1">
      <c r="B129" s="7"/>
      <c r="C129" s="7"/>
      <c r="D129" s="7"/>
      <c r="E129" s="7"/>
      <c r="F129" s="7"/>
      <c r="G129" s="7"/>
    </row>
    <row r="130" spans="2:7" ht="14.25" customHeight="1">
      <c r="B130" s="7"/>
      <c r="C130" s="7"/>
      <c r="D130" s="7"/>
      <c r="E130" s="7"/>
      <c r="F130" s="7"/>
      <c r="G130" s="7"/>
    </row>
    <row r="131" spans="2:7" ht="14.25" customHeight="1">
      <c r="B131" s="7"/>
      <c r="C131" s="7"/>
      <c r="D131" s="7"/>
      <c r="E131" s="7"/>
      <c r="F131" s="7"/>
      <c r="G131" s="7"/>
    </row>
    <row r="132" spans="2:7" ht="14.25" customHeight="1">
      <c r="B132" s="7"/>
      <c r="C132" s="7"/>
      <c r="D132" s="7"/>
      <c r="E132" s="7"/>
      <c r="F132" s="7"/>
      <c r="G132" s="7"/>
    </row>
    <row r="133" spans="2:7" ht="14.25" customHeight="1">
      <c r="B133" s="7"/>
      <c r="C133" s="7"/>
      <c r="D133" s="7"/>
      <c r="E133" s="7"/>
      <c r="F133" s="7"/>
      <c r="G133" s="7"/>
    </row>
    <row r="134" spans="2:7" ht="14.25" customHeight="1">
      <c r="B134" s="7"/>
      <c r="C134" s="7"/>
      <c r="D134" s="7"/>
      <c r="E134" s="7"/>
      <c r="F134" s="7"/>
      <c r="G134" s="7"/>
    </row>
    <row r="135" spans="2:7" ht="14.25" customHeight="1">
      <c r="B135" s="7"/>
      <c r="C135" s="7"/>
      <c r="D135" s="7"/>
      <c r="E135" s="7"/>
      <c r="F135" s="7"/>
      <c r="G135" s="7"/>
    </row>
    <row r="136" spans="2:7" ht="14.25" customHeight="1">
      <c r="B136" s="7"/>
      <c r="C136" s="7"/>
      <c r="D136" s="7"/>
      <c r="E136" s="7"/>
      <c r="F136" s="7"/>
      <c r="G136" s="7"/>
    </row>
    <row r="137" spans="2:7" ht="14.25" customHeight="1">
      <c r="B137" s="7"/>
      <c r="C137" s="7"/>
      <c r="D137" s="7"/>
      <c r="E137" s="7"/>
      <c r="F137" s="7"/>
      <c r="G137" s="7"/>
    </row>
    <row r="138" spans="2:7" ht="14.25" customHeight="1">
      <c r="B138" s="7"/>
      <c r="C138" s="7"/>
      <c r="D138" s="7"/>
      <c r="E138" s="7"/>
      <c r="F138" s="7"/>
      <c r="G138" s="7"/>
    </row>
    <row r="139" spans="2:7" ht="14.25" customHeight="1">
      <c r="B139" s="7"/>
      <c r="C139" s="7"/>
      <c r="D139" s="7"/>
      <c r="E139" s="7"/>
      <c r="F139" s="7"/>
      <c r="G139" s="7"/>
    </row>
    <row r="140" spans="2:7" ht="14.25" customHeight="1">
      <c r="B140" s="7"/>
      <c r="C140" s="7"/>
      <c r="D140" s="7"/>
      <c r="E140" s="7"/>
      <c r="F140" s="7"/>
      <c r="G140" s="7"/>
    </row>
    <row r="141" spans="2:7" ht="14.25" customHeight="1">
      <c r="B141" s="7"/>
      <c r="C141" s="7"/>
      <c r="D141" s="7"/>
      <c r="E141" s="7"/>
      <c r="F141" s="7"/>
      <c r="G141" s="7"/>
    </row>
    <row r="142" spans="2:7" ht="14.25" customHeight="1">
      <c r="B142" s="7"/>
      <c r="C142" s="7"/>
      <c r="D142" s="7"/>
      <c r="E142" s="7"/>
      <c r="F142" s="7"/>
      <c r="G142" s="7"/>
    </row>
    <row r="143" spans="2:7" ht="14.25" customHeight="1">
      <c r="B143" s="7"/>
      <c r="C143" s="7"/>
      <c r="D143" s="7"/>
      <c r="E143" s="7"/>
      <c r="F143" s="7"/>
      <c r="G143" s="7"/>
    </row>
    <row r="144" spans="2:7" ht="14.25" customHeight="1">
      <c r="B144" s="7"/>
      <c r="C144" s="7"/>
      <c r="D144" s="7"/>
      <c r="E144" s="7"/>
      <c r="F144" s="7"/>
      <c r="G144" s="7"/>
    </row>
    <row r="145" spans="2:7" ht="14.25" customHeight="1">
      <c r="B145" s="7"/>
      <c r="C145" s="7"/>
      <c r="D145" s="7"/>
      <c r="E145" s="7"/>
      <c r="F145" s="7"/>
      <c r="G145" s="7"/>
    </row>
    <row r="146" spans="2:7" ht="14.25" customHeight="1">
      <c r="B146" s="7"/>
      <c r="C146" s="7"/>
      <c r="D146" s="7"/>
      <c r="E146" s="7"/>
      <c r="F146" s="7"/>
      <c r="G146" s="7"/>
    </row>
    <row r="147" spans="2:7" ht="14.25" customHeight="1">
      <c r="B147" s="7"/>
      <c r="C147" s="7"/>
      <c r="D147" s="7"/>
      <c r="E147" s="7"/>
      <c r="F147" s="7"/>
      <c r="G147" s="7"/>
    </row>
    <row r="148" spans="2:7" ht="14.25" customHeight="1">
      <c r="B148" s="7"/>
      <c r="C148" s="7"/>
      <c r="D148" s="7"/>
      <c r="E148" s="7"/>
      <c r="F148" s="7"/>
      <c r="G148" s="7"/>
    </row>
    <row r="149" spans="2:7" ht="14.25" customHeight="1">
      <c r="B149" s="7"/>
      <c r="C149" s="7"/>
      <c r="D149" s="7"/>
      <c r="E149" s="7"/>
      <c r="F149" s="7"/>
      <c r="G149" s="7"/>
    </row>
    <row r="150" spans="2:7" ht="14.25" customHeight="1">
      <c r="B150" s="7"/>
      <c r="C150" s="7"/>
      <c r="D150" s="7"/>
      <c r="E150" s="7"/>
      <c r="F150" s="7"/>
      <c r="G150" s="7"/>
    </row>
    <row r="151" spans="2:7" ht="14.25" customHeight="1">
      <c r="B151" s="7"/>
      <c r="C151" s="7"/>
      <c r="D151" s="7"/>
      <c r="E151" s="7"/>
      <c r="F151" s="7"/>
      <c r="G151" s="7"/>
    </row>
    <row r="152" spans="2:7" ht="14.25" customHeight="1">
      <c r="B152" s="7"/>
      <c r="C152" s="7"/>
      <c r="D152" s="7"/>
      <c r="E152" s="7"/>
      <c r="F152" s="7"/>
      <c r="G152" s="7"/>
    </row>
    <row r="153" spans="2:7" ht="14.25" customHeight="1">
      <c r="B153" s="7"/>
      <c r="C153" s="7"/>
      <c r="D153" s="7"/>
      <c r="E153" s="7"/>
      <c r="F153" s="7"/>
      <c r="G153" s="7"/>
    </row>
    <row r="154" spans="2:7" ht="14.25" customHeight="1">
      <c r="B154" s="7"/>
      <c r="C154" s="7"/>
      <c r="D154" s="7"/>
      <c r="E154" s="7"/>
      <c r="F154" s="7"/>
      <c r="G154" s="7"/>
    </row>
    <row r="155" spans="2:7" ht="14.25" customHeight="1">
      <c r="B155" s="7"/>
      <c r="C155" s="7"/>
      <c r="D155" s="7"/>
      <c r="E155" s="7"/>
      <c r="F155" s="7"/>
      <c r="G155" s="7"/>
    </row>
    <row r="156" spans="2:7" ht="14.25" customHeight="1">
      <c r="B156" s="7"/>
      <c r="C156" s="7"/>
      <c r="D156" s="7"/>
      <c r="E156" s="7"/>
      <c r="F156" s="7"/>
      <c r="G156" s="7"/>
    </row>
    <row r="157" spans="2:7" ht="14.25" customHeight="1">
      <c r="B157" s="7"/>
      <c r="C157" s="7"/>
      <c r="D157" s="7"/>
      <c r="E157" s="7"/>
      <c r="F157" s="7"/>
      <c r="G157" s="7"/>
    </row>
    <row r="158" spans="2:7" ht="14.25" customHeight="1">
      <c r="B158" s="7"/>
      <c r="C158" s="7"/>
      <c r="D158" s="7"/>
      <c r="E158" s="7"/>
      <c r="F158" s="7"/>
      <c r="G158" s="7"/>
    </row>
    <row r="159" spans="2:7" ht="14.25" customHeight="1">
      <c r="B159" s="7"/>
      <c r="C159" s="7"/>
      <c r="D159" s="7"/>
      <c r="E159" s="7"/>
      <c r="F159" s="7"/>
      <c r="G159" s="7"/>
    </row>
    <row r="160" spans="2:7" ht="14.25" customHeight="1">
      <c r="B160" s="7"/>
      <c r="C160" s="7"/>
      <c r="D160" s="7"/>
      <c r="E160" s="7"/>
      <c r="F160" s="7"/>
      <c r="G160" s="7"/>
    </row>
    <row r="161" spans="2:7" ht="14.25" customHeight="1">
      <c r="B161" s="7"/>
      <c r="C161" s="7"/>
      <c r="D161" s="7"/>
      <c r="E161" s="7"/>
      <c r="F161" s="7"/>
      <c r="G161" s="7"/>
    </row>
    <row r="162" spans="2:7" ht="14.25" customHeight="1">
      <c r="B162" s="7"/>
      <c r="C162" s="7"/>
      <c r="D162" s="7"/>
      <c r="E162" s="7"/>
      <c r="F162" s="7"/>
      <c r="G162" s="7"/>
    </row>
    <row r="163" spans="2:7" ht="14.25" customHeight="1">
      <c r="B163" s="7"/>
      <c r="C163" s="7"/>
      <c r="D163" s="7"/>
      <c r="E163" s="7"/>
      <c r="F163" s="7"/>
      <c r="G163" s="7"/>
    </row>
    <row r="164" spans="2:7" ht="14.25" customHeight="1">
      <c r="B164" s="7"/>
      <c r="C164" s="7"/>
      <c r="D164" s="7"/>
      <c r="E164" s="7"/>
      <c r="F164" s="7"/>
      <c r="G164" s="7"/>
    </row>
    <row r="165" spans="2:7" ht="14.25" customHeight="1">
      <c r="B165" s="7"/>
      <c r="C165" s="7"/>
      <c r="D165" s="7"/>
      <c r="E165" s="7"/>
      <c r="F165" s="7"/>
      <c r="G165" s="7"/>
    </row>
    <row r="166" spans="2:7" ht="14.25" customHeight="1">
      <c r="B166" s="7"/>
      <c r="C166" s="7"/>
      <c r="D166" s="7"/>
      <c r="E166" s="7"/>
      <c r="F166" s="7"/>
      <c r="G166" s="7"/>
    </row>
    <row r="167" spans="2:7" ht="14.25" customHeight="1">
      <c r="B167" s="7"/>
      <c r="C167" s="7"/>
      <c r="D167" s="7"/>
      <c r="E167" s="7"/>
      <c r="F167" s="7"/>
      <c r="G167" s="7"/>
    </row>
    <row r="168" spans="2:7" ht="14.25" customHeight="1">
      <c r="B168" s="7"/>
      <c r="C168" s="7"/>
      <c r="D168" s="7"/>
      <c r="E168" s="7"/>
      <c r="F168" s="7"/>
      <c r="G168" s="7"/>
    </row>
    <row r="169" spans="2:7" ht="14.25" customHeight="1">
      <c r="B169" s="7"/>
      <c r="C169" s="7"/>
      <c r="D169" s="7"/>
      <c r="E169" s="7"/>
      <c r="F169" s="7"/>
      <c r="G169" s="7"/>
    </row>
    <row r="170" spans="2:7" ht="14.25" customHeight="1">
      <c r="B170" s="7"/>
      <c r="C170" s="7"/>
      <c r="D170" s="7"/>
      <c r="E170" s="7"/>
      <c r="F170" s="7"/>
      <c r="G170" s="7"/>
    </row>
    <row r="171" spans="2:7" ht="14.25" customHeight="1">
      <c r="B171" s="7"/>
      <c r="C171" s="7"/>
      <c r="D171" s="7"/>
      <c r="E171" s="7"/>
      <c r="F171" s="7"/>
      <c r="G171" s="7"/>
    </row>
    <row r="172" spans="2:7" ht="14.25" customHeight="1">
      <c r="B172" s="7"/>
      <c r="C172" s="7"/>
      <c r="D172" s="7"/>
      <c r="E172" s="7"/>
      <c r="F172" s="7"/>
      <c r="G172" s="7"/>
    </row>
    <row r="173" spans="2:7" ht="14.25" customHeight="1">
      <c r="B173" s="7"/>
      <c r="C173" s="7"/>
      <c r="D173" s="7"/>
      <c r="E173" s="7"/>
      <c r="F173" s="7"/>
      <c r="G173" s="7"/>
    </row>
    <row r="174" spans="2:7" ht="14.25" customHeight="1">
      <c r="B174" s="7"/>
      <c r="C174" s="7"/>
      <c r="D174" s="7"/>
      <c r="E174" s="7"/>
      <c r="F174" s="7"/>
      <c r="G174" s="7"/>
    </row>
    <row r="175" spans="2:7" ht="14.25" customHeight="1">
      <c r="B175" s="7"/>
      <c r="C175" s="7"/>
      <c r="D175" s="7"/>
      <c r="E175" s="7"/>
      <c r="F175" s="7"/>
      <c r="G175" s="7"/>
    </row>
    <row r="176" spans="2:7" ht="14.25" customHeight="1">
      <c r="B176" s="7"/>
      <c r="C176" s="7"/>
      <c r="D176" s="7"/>
      <c r="E176" s="7"/>
      <c r="F176" s="7"/>
      <c r="G176" s="7"/>
    </row>
    <row r="177" spans="2:7" ht="14.25" customHeight="1">
      <c r="B177" s="7"/>
      <c r="C177" s="7"/>
      <c r="D177" s="7"/>
      <c r="E177" s="7"/>
      <c r="F177" s="7"/>
      <c r="G177" s="7"/>
    </row>
    <row r="178" spans="2:7" ht="14.25" customHeight="1">
      <c r="B178" s="7"/>
      <c r="C178" s="7"/>
      <c r="D178" s="7"/>
      <c r="E178" s="7"/>
      <c r="F178" s="7"/>
      <c r="G178" s="7"/>
    </row>
    <row r="179" spans="2:7" ht="14.25" customHeight="1">
      <c r="B179" s="7"/>
      <c r="C179" s="7"/>
      <c r="D179" s="7"/>
      <c r="E179" s="7"/>
      <c r="F179" s="7"/>
      <c r="G179" s="7"/>
    </row>
    <row r="180" spans="2:7" ht="14.25" customHeight="1">
      <c r="B180" s="7"/>
      <c r="C180" s="7"/>
      <c r="D180" s="7"/>
      <c r="E180" s="7"/>
      <c r="F180" s="7"/>
      <c r="G180" s="7"/>
    </row>
    <row r="181" spans="2:7" ht="14.25" customHeight="1">
      <c r="B181" s="7"/>
      <c r="C181" s="7"/>
      <c r="D181" s="7"/>
      <c r="E181" s="7"/>
      <c r="F181" s="7"/>
      <c r="G181" s="7"/>
    </row>
    <row r="182" spans="2:7" ht="14.25" customHeight="1">
      <c r="B182" s="7"/>
      <c r="C182" s="7"/>
      <c r="D182" s="7"/>
      <c r="E182" s="7"/>
      <c r="F182" s="7"/>
      <c r="G182" s="7"/>
    </row>
    <row r="183" spans="2:7" ht="14.25" customHeight="1">
      <c r="B183" s="7"/>
      <c r="C183" s="7"/>
      <c r="D183" s="7"/>
      <c r="E183" s="7"/>
      <c r="F183" s="7"/>
      <c r="G183" s="7"/>
    </row>
    <row r="184" spans="2:7" ht="14.25" customHeight="1">
      <c r="B184" s="7"/>
      <c r="C184" s="7"/>
      <c r="D184" s="7"/>
      <c r="E184" s="7"/>
      <c r="F184" s="7"/>
      <c r="G184" s="7"/>
    </row>
    <row r="185" spans="2:7" ht="14.25" customHeight="1">
      <c r="B185" s="7"/>
      <c r="C185" s="7"/>
      <c r="D185" s="7"/>
      <c r="E185" s="7"/>
      <c r="F185" s="7"/>
      <c r="G185" s="7"/>
    </row>
    <row r="186" spans="2:7" ht="14.25" customHeight="1">
      <c r="B186" s="7"/>
      <c r="C186" s="7"/>
      <c r="D186" s="7"/>
      <c r="E186" s="7"/>
      <c r="F186" s="7"/>
      <c r="G186" s="7"/>
    </row>
    <row r="187" spans="2:7" ht="14.25" customHeight="1">
      <c r="B187" s="7"/>
      <c r="C187" s="7"/>
      <c r="D187" s="7"/>
      <c r="E187" s="7"/>
      <c r="F187" s="7"/>
      <c r="G187" s="7"/>
    </row>
    <row r="188" spans="2:7" ht="14.25" customHeight="1">
      <c r="B188" s="7"/>
      <c r="C188" s="7"/>
      <c r="D188" s="7"/>
      <c r="E188" s="7"/>
      <c r="F188" s="7"/>
      <c r="G188" s="7"/>
    </row>
    <row r="189" spans="2:7" ht="14.25" customHeight="1">
      <c r="B189" s="7"/>
      <c r="C189" s="7"/>
      <c r="D189" s="7"/>
      <c r="E189" s="7"/>
      <c r="F189" s="7"/>
      <c r="G189" s="7"/>
    </row>
    <row r="190" spans="2:7" ht="14.25" customHeight="1">
      <c r="B190" s="7"/>
      <c r="C190" s="7"/>
      <c r="D190" s="7"/>
      <c r="E190" s="7"/>
      <c r="F190" s="7"/>
      <c r="G190" s="7"/>
    </row>
    <row r="191" spans="2:7" ht="14.25" customHeight="1">
      <c r="B191" s="7"/>
      <c r="C191" s="7"/>
      <c r="D191" s="7"/>
      <c r="E191" s="7"/>
      <c r="F191" s="7"/>
      <c r="G191" s="7"/>
    </row>
    <row r="192" spans="2:7" ht="14.25" customHeight="1">
      <c r="B192" s="7"/>
      <c r="C192" s="7"/>
      <c r="D192" s="7"/>
      <c r="E192" s="7"/>
      <c r="F192" s="7"/>
      <c r="G192" s="7"/>
    </row>
    <row r="193" spans="2:7" ht="14.25" customHeight="1">
      <c r="B193" s="7"/>
      <c r="C193" s="7"/>
      <c r="D193" s="7"/>
      <c r="E193" s="7"/>
      <c r="F193" s="7"/>
      <c r="G193" s="7"/>
    </row>
    <row r="194" spans="2:7" ht="14.25" customHeight="1">
      <c r="B194" s="7"/>
      <c r="C194" s="7"/>
      <c r="D194" s="7"/>
      <c r="E194" s="7"/>
      <c r="F194" s="7"/>
      <c r="G194" s="7"/>
    </row>
    <row r="195" spans="2:7" ht="14.25" customHeight="1">
      <c r="B195" s="7"/>
      <c r="C195" s="7"/>
      <c r="D195" s="7"/>
      <c r="E195" s="7"/>
      <c r="F195" s="7"/>
      <c r="G195" s="7"/>
    </row>
    <row r="196" spans="2:7" ht="14.25" customHeight="1">
      <c r="B196" s="7"/>
      <c r="C196" s="7"/>
      <c r="D196" s="7"/>
      <c r="E196" s="7"/>
      <c r="F196" s="7"/>
      <c r="G196" s="7"/>
    </row>
    <row r="197" spans="2:7" ht="14.25" customHeight="1">
      <c r="B197" s="7"/>
      <c r="C197" s="7"/>
      <c r="D197" s="7"/>
      <c r="E197" s="7"/>
      <c r="F197" s="7"/>
      <c r="G197" s="7"/>
    </row>
    <row r="198" spans="2:7" ht="14.25" customHeight="1">
      <c r="B198" s="7"/>
      <c r="C198" s="7"/>
      <c r="D198" s="7"/>
      <c r="E198" s="7"/>
      <c r="F198" s="7"/>
      <c r="G198" s="7"/>
    </row>
    <row r="199" spans="2:7" ht="14.25" customHeight="1">
      <c r="B199" s="7"/>
      <c r="C199" s="7"/>
      <c r="D199" s="7"/>
      <c r="E199" s="7"/>
      <c r="F199" s="7"/>
      <c r="G199" s="7"/>
    </row>
    <row r="200" spans="2:7" ht="14.25" customHeight="1">
      <c r="B200" s="7"/>
      <c r="C200" s="7"/>
      <c r="D200" s="7"/>
      <c r="E200" s="7"/>
      <c r="F200" s="7"/>
      <c r="G200" s="7"/>
    </row>
    <row r="201" spans="2:7" ht="14.25" customHeight="1">
      <c r="B201" s="7"/>
      <c r="C201" s="7"/>
      <c r="D201" s="7"/>
      <c r="E201" s="7"/>
      <c r="F201" s="7"/>
      <c r="G201" s="7"/>
    </row>
    <row r="202" spans="2:7" ht="14.25" customHeight="1">
      <c r="B202" s="7"/>
      <c r="C202" s="7"/>
      <c r="D202" s="7"/>
      <c r="E202" s="7"/>
      <c r="F202" s="7"/>
      <c r="G202" s="7"/>
    </row>
    <row r="203" spans="2:7" ht="14.25" customHeight="1">
      <c r="B203" s="7"/>
      <c r="C203" s="7"/>
      <c r="D203" s="7"/>
      <c r="E203" s="7"/>
      <c r="F203" s="7"/>
      <c r="G203" s="7"/>
    </row>
    <row r="204" spans="2:7" ht="14.25" customHeight="1">
      <c r="B204" s="7"/>
      <c r="C204" s="7"/>
      <c r="D204" s="7"/>
      <c r="E204" s="7"/>
      <c r="F204" s="7"/>
      <c r="G204" s="7"/>
    </row>
    <row r="205" spans="2:7" ht="14.25" customHeight="1">
      <c r="B205" s="7"/>
      <c r="C205" s="7"/>
      <c r="D205" s="7"/>
      <c r="E205" s="7"/>
      <c r="F205" s="7"/>
      <c r="G205" s="7"/>
    </row>
    <row r="206" spans="2:7" ht="14.25" customHeight="1">
      <c r="B206" s="7"/>
      <c r="C206" s="7"/>
      <c r="D206" s="7"/>
      <c r="E206" s="7"/>
      <c r="F206" s="7"/>
      <c r="G206" s="7"/>
    </row>
    <row r="207" spans="2:7" ht="14.25" customHeight="1">
      <c r="B207" s="7"/>
      <c r="C207" s="7"/>
      <c r="D207" s="7"/>
      <c r="E207" s="7"/>
      <c r="F207" s="7"/>
      <c r="G207" s="7"/>
    </row>
    <row r="208" spans="2:7" ht="14.25" customHeight="1">
      <c r="B208" s="7"/>
      <c r="C208" s="7"/>
      <c r="D208" s="7"/>
      <c r="E208" s="7"/>
      <c r="F208" s="7"/>
      <c r="G208" s="7"/>
    </row>
    <row r="209" spans="2:7" ht="14.25" customHeight="1">
      <c r="B209" s="7"/>
      <c r="C209" s="7"/>
      <c r="D209" s="7"/>
      <c r="E209" s="7"/>
      <c r="F209" s="7"/>
      <c r="G209" s="7"/>
    </row>
    <row r="210" spans="2:7" ht="14.25" customHeight="1">
      <c r="B210" s="7"/>
      <c r="C210" s="7"/>
      <c r="D210" s="7"/>
      <c r="E210" s="7"/>
      <c r="F210" s="7"/>
      <c r="G210" s="7"/>
    </row>
    <row r="211" spans="2:7" ht="14.25" customHeight="1">
      <c r="B211" s="7"/>
      <c r="C211" s="7"/>
      <c r="D211" s="7"/>
      <c r="E211" s="7"/>
      <c r="F211" s="7"/>
      <c r="G211" s="7"/>
    </row>
    <row r="212" spans="2:7" ht="14.25" customHeight="1">
      <c r="B212" s="7"/>
      <c r="C212" s="7"/>
      <c r="D212" s="7"/>
      <c r="E212" s="7"/>
      <c r="F212" s="7"/>
      <c r="G212" s="7"/>
    </row>
    <row r="213" spans="2:7" ht="14.25" customHeight="1">
      <c r="B213" s="7"/>
      <c r="C213" s="7"/>
      <c r="D213" s="7"/>
      <c r="E213" s="7"/>
      <c r="F213" s="7"/>
      <c r="G213" s="7"/>
    </row>
    <row r="214" spans="2:7" ht="14.25" customHeight="1">
      <c r="B214" s="7"/>
      <c r="C214" s="7"/>
      <c r="D214" s="7"/>
      <c r="E214" s="7"/>
      <c r="F214" s="7"/>
      <c r="G214" s="7"/>
    </row>
    <row r="215" spans="2:7" ht="14.25" customHeight="1">
      <c r="B215" s="7"/>
      <c r="C215" s="7"/>
      <c r="D215" s="7"/>
      <c r="E215" s="7"/>
      <c r="F215" s="7"/>
      <c r="G215" s="7"/>
    </row>
    <row r="216" spans="2:7" ht="14.25" customHeight="1">
      <c r="B216" s="7"/>
      <c r="C216" s="7"/>
      <c r="D216" s="7"/>
      <c r="E216" s="7"/>
      <c r="F216" s="7"/>
      <c r="G216" s="7"/>
    </row>
    <row r="217" spans="2:7" ht="14.25" customHeight="1">
      <c r="B217" s="7"/>
      <c r="C217" s="7"/>
      <c r="D217" s="7"/>
      <c r="E217" s="7"/>
      <c r="F217" s="7"/>
      <c r="G217" s="7"/>
    </row>
    <row r="218" spans="2:7" ht="14.25" customHeight="1">
      <c r="B218" s="7"/>
      <c r="C218" s="7"/>
      <c r="D218" s="7"/>
      <c r="E218" s="7"/>
      <c r="F218" s="7"/>
      <c r="G218" s="7"/>
    </row>
    <row r="219" spans="2:7" ht="14.25" customHeight="1">
      <c r="B219" s="7"/>
      <c r="C219" s="7"/>
      <c r="D219" s="7"/>
      <c r="E219" s="7"/>
      <c r="F219" s="7"/>
      <c r="G219" s="7"/>
    </row>
    <row r="220" spans="2:7" ht="14.25" customHeight="1">
      <c r="B220" s="7"/>
      <c r="C220" s="7"/>
      <c r="D220" s="7"/>
      <c r="E220" s="7"/>
      <c r="F220" s="7"/>
      <c r="G220" s="7"/>
    </row>
    <row r="221" spans="2:7" ht="14.25" customHeight="1">
      <c r="B221" s="7"/>
      <c r="C221" s="7"/>
      <c r="D221" s="7"/>
      <c r="E221" s="7"/>
      <c r="F221" s="7"/>
      <c r="G221" s="7"/>
    </row>
    <row r="222" spans="2:7" ht="14.25" customHeight="1">
      <c r="B222" s="7"/>
      <c r="C222" s="7"/>
      <c r="D222" s="7"/>
      <c r="E222" s="7"/>
      <c r="F222" s="7"/>
      <c r="G222" s="7"/>
    </row>
    <row r="223" spans="2:7" ht="14.25" customHeight="1">
      <c r="B223" s="7"/>
      <c r="C223" s="7"/>
      <c r="D223" s="7"/>
      <c r="E223" s="7"/>
      <c r="F223" s="7"/>
      <c r="G223" s="7"/>
    </row>
    <row r="224" spans="2:7" ht="14.25" customHeight="1">
      <c r="B224" s="7"/>
      <c r="C224" s="7"/>
      <c r="D224" s="7"/>
      <c r="E224" s="7"/>
      <c r="F224" s="7"/>
      <c r="G224" s="7"/>
    </row>
    <row r="225" spans="2:7" ht="14.25" customHeight="1">
      <c r="B225" s="7"/>
      <c r="C225" s="7"/>
      <c r="D225" s="7"/>
      <c r="E225" s="7"/>
      <c r="F225" s="7"/>
      <c r="G225" s="7"/>
    </row>
    <row r="226" spans="2:7" ht="14.25" customHeight="1">
      <c r="B226" s="7"/>
      <c r="C226" s="7"/>
      <c r="D226" s="7"/>
      <c r="E226" s="7"/>
      <c r="F226" s="7"/>
      <c r="G226" s="7"/>
    </row>
    <row r="227" spans="2:7" ht="14.25" customHeight="1">
      <c r="B227" s="7"/>
      <c r="C227" s="7"/>
      <c r="D227" s="7"/>
      <c r="E227" s="7"/>
      <c r="F227" s="7"/>
      <c r="G227" s="7"/>
    </row>
    <row r="228" spans="2:7" ht="14.25" customHeight="1">
      <c r="B228" s="7"/>
      <c r="C228" s="7"/>
      <c r="D228" s="7"/>
      <c r="E228" s="7"/>
      <c r="F228" s="7"/>
      <c r="G228" s="7"/>
    </row>
    <row r="229" spans="2:7" ht="14.25" customHeight="1">
      <c r="B229" s="7"/>
      <c r="C229" s="7"/>
      <c r="D229" s="7"/>
      <c r="E229" s="7"/>
      <c r="F229" s="7"/>
      <c r="G229" s="7"/>
    </row>
    <row r="230" spans="2:7" ht="14.25" customHeight="1">
      <c r="B230" s="7"/>
      <c r="C230" s="7"/>
      <c r="D230" s="7"/>
      <c r="E230" s="7"/>
      <c r="F230" s="7"/>
      <c r="G230" s="7"/>
    </row>
    <row r="231" spans="2:7" ht="14.25" customHeight="1">
      <c r="B231" s="7"/>
      <c r="C231" s="7"/>
      <c r="D231" s="7"/>
      <c r="E231" s="7"/>
      <c r="F231" s="7"/>
      <c r="G231" s="7"/>
    </row>
    <row r="232" spans="2:7" ht="14.25" customHeight="1">
      <c r="B232" s="7"/>
      <c r="C232" s="7"/>
      <c r="D232" s="7"/>
      <c r="E232" s="7"/>
      <c r="F232" s="7"/>
      <c r="G232" s="7"/>
    </row>
    <row r="233" spans="2:7" ht="14.25" customHeight="1">
      <c r="B233" s="7"/>
      <c r="C233" s="7"/>
      <c r="D233" s="7"/>
      <c r="E233" s="7"/>
      <c r="F233" s="7"/>
      <c r="G233" s="7"/>
    </row>
    <row r="234" spans="2:7" ht="14.25" customHeight="1">
      <c r="B234" s="7"/>
      <c r="C234" s="7"/>
      <c r="D234" s="7"/>
      <c r="E234" s="7"/>
      <c r="F234" s="7"/>
      <c r="G234" s="7"/>
    </row>
    <row r="235" spans="2:7" ht="14.25" customHeight="1">
      <c r="B235" s="7"/>
      <c r="C235" s="7"/>
      <c r="D235" s="7"/>
      <c r="E235" s="7"/>
      <c r="F235" s="7"/>
      <c r="G235" s="7"/>
    </row>
    <row r="236" spans="2:7" ht="14.25" customHeight="1">
      <c r="B236" s="7"/>
      <c r="C236" s="7"/>
      <c r="D236" s="7"/>
      <c r="E236" s="7"/>
      <c r="F236" s="7"/>
      <c r="G236" s="7"/>
    </row>
    <row r="237" spans="2:7" ht="14.25" customHeight="1">
      <c r="B237" s="7"/>
      <c r="C237" s="7"/>
      <c r="D237" s="7"/>
      <c r="E237" s="7"/>
      <c r="F237" s="7"/>
      <c r="G237" s="7"/>
    </row>
    <row r="238" spans="2:7" ht="14.25" customHeight="1">
      <c r="B238" s="7"/>
      <c r="C238" s="7"/>
      <c r="D238" s="7"/>
      <c r="E238" s="7"/>
      <c r="F238" s="7"/>
      <c r="G238" s="7"/>
    </row>
    <row r="239" spans="2:7" ht="14.25" customHeight="1">
      <c r="B239" s="7"/>
      <c r="C239" s="7"/>
      <c r="D239" s="7"/>
      <c r="E239" s="7"/>
      <c r="F239" s="7"/>
      <c r="G239" s="7"/>
    </row>
    <row r="240" spans="2:7" ht="14.25" customHeight="1">
      <c r="B240" s="7"/>
      <c r="C240" s="7"/>
      <c r="D240" s="7"/>
      <c r="E240" s="7"/>
      <c r="F240" s="7"/>
      <c r="G240" s="7"/>
    </row>
    <row r="241" spans="2:7" ht="14.25" customHeight="1">
      <c r="B241" s="7"/>
      <c r="C241" s="7"/>
      <c r="D241" s="7"/>
      <c r="E241" s="7"/>
      <c r="F241" s="7"/>
      <c r="G241" s="7"/>
    </row>
    <row r="242" spans="2:7" ht="14.25" customHeight="1">
      <c r="B242" s="7"/>
      <c r="C242" s="7"/>
      <c r="D242" s="7"/>
      <c r="E242" s="7"/>
      <c r="F242" s="7"/>
      <c r="G242" s="7"/>
    </row>
    <row r="243" spans="2:7" ht="14.25" customHeight="1">
      <c r="B243" s="7"/>
      <c r="C243" s="7"/>
      <c r="D243" s="7"/>
      <c r="E243" s="7"/>
      <c r="F243" s="7"/>
      <c r="G243" s="7"/>
    </row>
    <row r="244" spans="2:7" ht="14.25" customHeight="1">
      <c r="B244" s="7"/>
      <c r="C244" s="7"/>
      <c r="D244" s="7"/>
      <c r="E244" s="7"/>
      <c r="F244" s="7"/>
      <c r="G244" s="7"/>
    </row>
    <row r="245" spans="2:7" ht="14.25" customHeight="1">
      <c r="B245" s="7"/>
      <c r="C245" s="7"/>
      <c r="D245" s="7"/>
      <c r="E245" s="7"/>
      <c r="F245" s="7"/>
      <c r="G245" s="7"/>
    </row>
    <row r="246" spans="2:7" ht="14.25" customHeight="1">
      <c r="B246" s="7"/>
      <c r="C246" s="7"/>
      <c r="D246" s="7"/>
      <c r="E246" s="7"/>
      <c r="F246" s="7"/>
      <c r="G246" s="7"/>
    </row>
    <row r="247" spans="2:7" ht="14.25" customHeight="1">
      <c r="B247" s="7"/>
      <c r="C247" s="7"/>
      <c r="D247" s="7"/>
      <c r="E247" s="7"/>
      <c r="F247" s="7"/>
      <c r="G247" s="7"/>
    </row>
    <row r="248" spans="2:7" ht="14.25" customHeight="1">
      <c r="B248" s="7"/>
      <c r="C248" s="7"/>
      <c r="D248" s="7"/>
      <c r="E248" s="7"/>
      <c r="F248" s="7"/>
      <c r="G248" s="7"/>
    </row>
    <row r="249" spans="2:7" ht="14.25" customHeight="1">
      <c r="B249" s="7"/>
      <c r="C249" s="7"/>
      <c r="D249" s="7"/>
      <c r="E249" s="7"/>
      <c r="F249" s="7"/>
      <c r="G249" s="7"/>
    </row>
    <row r="250" spans="2:7" ht="14.25" customHeight="1">
      <c r="B250" s="7"/>
      <c r="C250" s="7"/>
      <c r="D250" s="7"/>
      <c r="E250" s="7"/>
      <c r="F250" s="7"/>
      <c r="G250" s="7"/>
    </row>
    <row r="251" spans="2:7" ht="14.25" customHeight="1">
      <c r="B251" s="7"/>
      <c r="C251" s="7"/>
      <c r="D251" s="7"/>
      <c r="E251" s="7"/>
      <c r="F251" s="7"/>
      <c r="G251" s="7"/>
    </row>
    <row r="252" spans="2:7" ht="14.25" customHeight="1">
      <c r="B252" s="7"/>
      <c r="C252" s="7"/>
      <c r="D252" s="7"/>
      <c r="E252" s="7"/>
      <c r="F252" s="7"/>
      <c r="G252" s="7"/>
    </row>
    <row r="253" spans="2:7" ht="14.25" customHeight="1">
      <c r="B253" s="7"/>
      <c r="C253" s="7"/>
      <c r="D253" s="7"/>
      <c r="E253" s="7"/>
      <c r="F253" s="7"/>
      <c r="G253" s="7"/>
    </row>
    <row r="254" spans="2:7" ht="14.25" customHeight="1">
      <c r="B254" s="7"/>
      <c r="C254" s="7"/>
      <c r="D254" s="7"/>
      <c r="E254" s="7"/>
      <c r="F254" s="7"/>
      <c r="G254" s="7"/>
    </row>
    <row r="255" spans="2:7" ht="14.25" customHeight="1">
      <c r="B255" s="7"/>
      <c r="C255" s="7"/>
      <c r="D255" s="7"/>
      <c r="E255" s="7"/>
      <c r="F255" s="7"/>
      <c r="G255" s="7"/>
    </row>
    <row r="256" spans="2:7" ht="14.25" customHeight="1">
      <c r="B256" s="7"/>
      <c r="C256" s="7"/>
      <c r="D256" s="7"/>
      <c r="E256" s="7"/>
      <c r="F256" s="7"/>
      <c r="G256" s="7"/>
    </row>
    <row r="257" spans="2:7" ht="14.25" customHeight="1">
      <c r="B257" s="7"/>
      <c r="C257" s="7"/>
      <c r="D257" s="7"/>
      <c r="E257" s="7"/>
      <c r="F257" s="7"/>
      <c r="G257" s="7"/>
    </row>
    <row r="258" spans="2:7" ht="14.25" customHeight="1">
      <c r="B258" s="7"/>
      <c r="C258" s="7"/>
      <c r="D258" s="7"/>
      <c r="E258" s="7"/>
      <c r="F258" s="7"/>
      <c r="G258" s="7"/>
    </row>
    <row r="259" spans="2:7" ht="14.25" customHeight="1">
      <c r="B259" s="7"/>
      <c r="C259" s="7"/>
      <c r="D259" s="7"/>
      <c r="E259" s="7"/>
      <c r="F259" s="7"/>
      <c r="G259" s="7"/>
    </row>
    <row r="260" spans="2:7" ht="14.25" customHeight="1">
      <c r="B260" s="7"/>
      <c r="C260" s="7"/>
      <c r="D260" s="7"/>
      <c r="E260" s="7"/>
      <c r="F260" s="7"/>
      <c r="G260" s="7"/>
    </row>
    <row r="261" spans="2:7" ht="14.25" customHeight="1">
      <c r="B261" s="7"/>
      <c r="C261" s="7"/>
      <c r="D261" s="7"/>
      <c r="E261" s="7"/>
      <c r="F261" s="7"/>
      <c r="G261" s="7"/>
    </row>
    <row r="262" spans="2:7" ht="14.25" customHeight="1">
      <c r="B262" s="7"/>
      <c r="C262" s="7"/>
      <c r="D262" s="7"/>
      <c r="E262" s="7"/>
      <c r="F262" s="7"/>
      <c r="G262" s="7"/>
    </row>
    <row r="263" spans="2:7" ht="14.25" customHeight="1">
      <c r="B263" s="7"/>
      <c r="C263" s="7"/>
      <c r="D263" s="7"/>
      <c r="E263" s="7"/>
      <c r="F263" s="7"/>
      <c r="G263" s="7"/>
    </row>
    <row r="264" spans="2:7" ht="14.25" customHeight="1">
      <c r="B264" s="7"/>
      <c r="C264" s="7"/>
      <c r="D264" s="7"/>
      <c r="E264" s="7"/>
      <c r="F264" s="7"/>
      <c r="G264" s="7"/>
    </row>
    <row r="265" spans="2:7" ht="14.25" customHeight="1">
      <c r="B265" s="7"/>
      <c r="C265" s="7"/>
      <c r="D265" s="7"/>
      <c r="E265" s="7"/>
      <c r="F265" s="7"/>
      <c r="G265" s="7"/>
    </row>
    <row r="266" spans="2:7" ht="14.25" customHeight="1">
      <c r="B266" s="7"/>
      <c r="C266" s="7"/>
      <c r="D266" s="7"/>
      <c r="E266" s="7"/>
      <c r="F266" s="7"/>
      <c r="G266" s="7"/>
    </row>
    <row r="267" spans="2:7" ht="14.25" customHeight="1">
      <c r="B267" s="7"/>
      <c r="C267" s="7"/>
      <c r="D267" s="7"/>
      <c r="E267" s="7"/>
      <c r="F267" s="7"/>
      <c r="G267" s="7"/>
    </row>
    <row r="268" spans="2:7" ht="14.25" customHeight="1">
      <c r="B268" s="7"/>
      <c r="C268" s="7"/>
      <c r="D268" s="7"/>
      <c r="E268" s="7"/>
      <c r="F268" s="7"/>
      <c r="G268" s="7"/>
    </row>
    <row r="269" spans="2:7" ht="14.25" customHeight="1">
      <c r="B269" s="7"/>
      <c r="C269" s="7"/>
      <c r="D269" s="7"/>
      <c r="E269" s="7"/>
      <c r="F269" s="7"/>
      <c r="G269" s="7"/>
    </row>
    <row r="270" spans="2:7" ht="14.25" customHeight="1">
      <c r="B270" s="7"/>
      <c r="C270" s="7"/>
      <c r="D270" s="7"/>
      <c r="E270" s="7"/>
      <c r="F270" s="7"/>
      <c r="G270" s="7"/>
    </row>
    <row r="271" spans="2:7" ht="14.25" customHeight="1">
      <c r="B271" s="7"/>
      <c r="C271" s="7"/>
      <c r="D271" s="7"/>
      <c r="E271" s="7"/>
      <c r="F271" s="7"/>
      <c r="G271" s="7"/>
    </row>
    <row r="272" spans="2:7" ht="14.25" customHeight="1">
      <c r="B272" s="7"/>
      <c r="C272" s="7"/>
      <c r="D272" s="7"/>
      <c r="E272" s="7"/>
      <c r="F272" s="7"/>
      <c r="G272" s="7"/>
    </row>
    <row r="273" spans="2:7" ht="14.25" customHeight="1">
      <c r="B273" s="7"/>
      <c r="C273" s="7"/>
      <c r="D273" s="7"/>
      <c r="E273" s="7"/>
      <c r="F273" s="7"/>
      <c r="G273" s="7"/>
    </row>
    <row r="274" spans="2:7" ht="14.25" customHeight="1">
      <c r="B274" s="7"/>
      <c r="C274" s="7"/>
      <c r="D274" s="7"/>
      <c r="E274" s="7"/>
      <c r="F274" s="7"/>
      <c r="G274" s="7"/>
    </row>
    <row r="275" spans="2:7" ht="14.25" customHeight="1">
      <c r="B275" s="7"/>
      <c r="C275" s="7"/>
      <c r="D275" s="7"/>
      <c r="E275" s="7"/>
      <c r="F275" s="7"/>
      <c r="G275" s="7"/>
    </row>
    <row r="276" spans="2:7" ht="14.25" customHeight="1">
      <c r="B276" s="7"/>
      <c r="C276" s="7"/>
      <c r="D276" s="7"/>
      <c r="E276" s="7"/>
      <c r="F276" s="7"/>
      <c r="G276" s="7"/>
    </row>
    <row r="277" spans="2:7" ht="14.25" customHeight="1">
      <c r="B277" s="7"/>
      <c r="C277" s="7"/>
      <c r="D277" s="7"/>
      <c r="E277" s="7"/>
      <c r="F277" s="7"/>
      <c r="G277" s="7"/>
    </row>
    <row r="278" spans="2:7" ht="14.25" customHeight="1">
      <c r="B278" s="7"/>
      <c r="C278" s="7"/>
      <c r="D278" s="7"/>
      <c r="E278" s="7"/>
      <c r="F278" s="7"/>
      <c r="G278" s="7"/>
    </row>
    <row r="279" spans="2:7" ht="14.25" customHeight="1">
      <c r="B279" s="7"/>
      <c r="C279" s="7"/>
      <c r="D279" s="7"/>
      <c r="E279" s="7"/>
      <c r="F279" s="7"/>
      <c r="G279" s="7"/>
    </row>
    <row r="280" spans="2:7" ht="14.25" customHeight="1">
      <c r="B280" s="7"/>
      <c r="C280" s="7"/>
      <c r="D280" s="7"/>
      <c r="E280" s="7"/>
      <c r="F280" s="7"/>
      <c r="G280" s="7"/>
    </row>
    <row r="281" spans="2:7" ht="14.25" customHeight="1">
      <c r="B281" s="7"/>
      <c r="C281" s="7"/>
      <c r="D281" s="7"/>
      <c r="E281" s="7"/>
      <c r="F281" s="7"/>
      <c r="G281" s="7"/>
    </row>
    <row r="282" spans="2:7" ht="14.25" customHeight="1">
      <c r="B282" s="7"/>
      <c r="C282" s="7"/>
      <c r="D282" s="7"/>
      <c r="E282" s="7"/>
      <c r="F282" s="7"/>
      <c r="G282" s="7"/>
    </row>
    <row r="283" spans="2:7" ht="14.25" customHeight="1">
      <c r="B283" s="7"/>
      <c r="C283" s="7"/>
      <c r="D283" s="7"/>
      <c r="E283" s="7"/>
      <c r="F283" s="7"/>
      <c r="G283" s="7"/>
    </row>
    <row r="284" spans="2:7" ht="14.25" customHeight="1">
      <c r="B284" s="7"/>
      <c r="C284" s="7"/>
      <c r="D284" s="7"/>
      <c r="E284" s="7"/>
      <c r="F284" s="7"/>
      <c r="G284" s="7"/>
    </row>
    <row r="285" spans="2:7" ht="14.25" customHeight="1">
      <c r="B285" s="7"/>
      <c r="C285" s="7"/>
      <c r="D285" s="7"/>
      <c r="E285" s="7"/>
      <c r="F285" s="7"/>
      <c r="G285" s="7"/>
    </row>
    <row r="286" spans="2:7" ht="14.25" customHeight="1">
      <c r="B286" s="7"/>
      <c r="C286" s="7"/>
      <c r="D286" s="7"/>
      <c r="E286" s="7"/>
      <c r="F286" s="7"/>
      <c r="G286" s="7"/>
    </row>
    <row r="287" spans="2:7" ht="14.25" customHeight="1">
      <c r="B287" s="7"/>
      <c r="C287" s="7"/>
      <c r="D287" s="7"/>
      <c r="E287" s="7"/>
      <c r="F287" s="7"/>
      <c r="G287" s="7"/>
    </row>
    <row r="288" spans="2:7" ht="14.25" customHeight="1">
      <c r="B288" s="7"/>
      <c r="C288" s="7"/>
      <c r="D288" s="7"/>
      <c r="E288" s="7"/>
      <c r="F288" s="7"/>
      <c r="G288" s="7"/>
    </row>
    <row r="289" spans="2:7" ht="14.25" customHeight="1">
      <c r="B289" s="7"/>
      <c r="C289" s="7"/>
      <c r="D289" s="7"/>
      <c r="E289" s="7"/>
      <c r="F289" s="7"/>
      <c r="G289" s="7"/>
    </row>
    <row r="290" spans="2:7" ht="14.25" customHeight="1">
      <c r="B290" s="7"/>
      <c r="C290" s="7"/>
      <c r="D290" s="7"/>
      <c r="E290" s="7"/>
      <c r="F290" s="7"/>
      <c r="G290" s="7"/>
    </row>
    <row r="291" spans="2:7" ht="14.25" customHeight="1">
      <c r="B291" s="7"/>
      <c r="C291" s="7"/>
      <c r="D291" s="7"/>
      <c r="E291" s="7"/>
      <c r="F291" s="7"/>
      <c r="G291" s="7"/>
    </row>
    <row r="292" spans="2:7" ht="14.25" customHeight="1">
      <c r="B292" s="7"/>
      <c r="C292" s="7"/>
      <c r="D292" s="7"/>
      <c r="E292" s="7"/>
      <c r="F292" s="7"/>
      <c r="G292" s="7"/>
    </row>
    <row r="293" spans="2:7" ht="14.25" customHeight="1">
      <c r="B293" s="7"/>
      <c r="C293" s="7"/>
      <c r="D293" s="7"/>
      <c r="E293" s="7"/>
      <c r="F293" s="7"/>
      <c r="G293" s="7"/>
    </row>
    <row r="294" spans="2:7" ht="14.25" customHeight="1">
      <c r="B294" s="7"/>
      <c r="C294" s="7"/>
      <c r="D294" s="7"/>
      <c r="E294" s="7"/>
      <c r="F294" s="7"/>
      <c r="G294" s="7"/>
    </row>
    <row r="295" spans="2:7" ht="14.25" customHeight="1">
      <c r="B295" s="7"/>
      <c r="C295" s="7"/>
      <c r="D295" s="7"/>
      <c r="E295" s="7"/>
      <c r="F295" s="7"/>
      <c r="G295" s="7"/>
    </row>
    <row r="296" spans="2:7" ht="14.25" customHeight="1">
      <c r="B296" s="7"/>
      <c r="C296" s="7"/>
      <c r="D296" s="7"/>
      <c r="E296" s="7"/>
      <c r="F296" s="7"/>
      <c r="G296" s="7"/>
    </row>
    <row r="297" spans="2:7" ht="14.25" customHeight="1">
      <c r="B297" s="7"/>
      <c r="C297" s="7"/>
      <c r="D297" s="7"/>
      <c r="E297" s="7"/>
      <c r="F297" s="7"/>
      <c r="G297" s="7"/>
    </row>
    <row r="298" spans="2:7" ht="14.25" customHeight="1">
      <c r="B298" s="7"/>
      <c r="C298" s="7"/>
      <c r="D298" s="7"/>
      <c r="E298" s="7"/>
      <c r="F298" s="7"/>
      <c r="G298" s="7"/>
    </row>
    <row r="299" spans="2:7" ht="14.25" customHeight="1">
      <c r="B299" s="7"/>
      <c r="C299" s="7"/>
      <c r="D299" s="7"/>
      <c r="E299" s="7"/>
      <c r="F299" s="7"/>
      <c r="G299" s="7"/>
    </row>
    <row r="300" spans="2:7" ht="14.25" customHeight="1">
      <c r="B300" s="7"/>
      <c r="C300" s="7"/>
      <c r="D300" s="7"/>
      <c r="E300" s="7"/>
      <c r="F300" s="7"/>
      <c r="G300" s="7"/>
    </row>
    <row r="301" spans="2:7" ht="14.25" customHeight="1">
      <c r="B301" s="7"/>
      <c r="C301" s="7"/>
      <c r="D301" s="7"/>
      <c r="E301" s="7"/>
      <c r="F301" s="7"/>
      <c r="G301" s="7"/>
    </row>
    <row r="302" spans="2:7" ht="14.25" customHeight="1">
      <c r="B302" s="7"/>
      <c r="C302" s="7"/>
      <c r="D302" s="7"/>
      <c r="E302" s="7"/>
      <c r="F302" s="7"/>
      <c r="G302" s="7"/>
    </row>
    <row r="303" spans="2:7" ht="14.25" customHeight="1">
      <c r="B303" s="7"/>
      <c r="C303" s="7"/>
      <c r="D303" s="7"/>
      <c r="E303" s="7"/>
      <c r="F303" s="7"/>
      <c r="G303" s="7"/>
    </row>
    <row r="304" spans="2:7" ht="14.25" customHeight="1">
      <c r="B304" s="7"/>
      <c r="C304" s="7"/>
      <c r="D304" s="7"/>
      <c r="E304" s="7"/>
      <c r="F304" s="7"/>
      <c r="G304" s="7"/>
    </row>
    <row r="305" spans="2:7" ht="14.25" customHeight="1">
      <c r="B305" s="7"/>
      <c r="C305" s="7"/>
      <c r="D305" s="7"/>
      <c r="E305" s="7"/>
      <c r="F305" s="7"/>
      <c r="G305" s="7"/>
    </row>
    <row r="306" spans="2:7" ht="14.25" customHeight="1">
      <c r="B306" s="7"/>
      <c r="C306" s="7"/>
      <c r="D306" s="7"/>
      <c r="E306" s="7"/>
      <c r="F306" s="7"/>
      <c r="G306" s="7"/>
    </row>
    <row r="307" spans="2:7" ht="14.25" customHeight="1">
      <c r="B307" s="7"/>
      <c r="C307" s="7"/>
      <c r="D307" s="7"/>
      <c r="E307" s="7"/>
      <c r="F307" s="7"/>
      <c r="G307" s="7"/>
    </row>
    <row r="308" spans="2:7" ht="14.25" customHeight="1">
      <c r="B308" s="7"/>
      <c r="C308" s="7"/>
      <c r="D308" s="7"/>
      <c r="E308" s="7"/>
      <c r="F308" s="7"/>
      <c r="G308" s="7"/>
    </row>
    <row r="309" spans="2:7" ht="14.25" customHeight="1">
      <c r="B309" s="7"/>
      <c r="C309" s="7"/>
      <c r="D309" s="7"/>
      <c r="E309" s="7"/>
      <c r="F309" s="7"/>
      <c r="G309" s="7"/>
    </row>
    <row r="310" spans="2:7" ht="14.25" customHeight="1">
      <c r="B310" s="7"/>
      <c r="C310" s="7"/>
      <c r="D310" s="7"/>
      <c r="E310" s="7"/>
      <c r="F310" s="7"/>
      <c r="G310" s="7"/>
    </row>
    <row r="311" spans="2:7" ht="14.25" customHeight="1">
      <c r="B311" s="7"/>
      <c r="C311" s="7"/>
      <c r="D311" s="7"/>
      <c r="E311" s="7"/>
      <c r="F311" s="7"/>
      <c r="G311" s="7"/>
    </row>
    <row r="312" spans="2:7" ht="14.25" customHeight="1">
      <c r="B312" s="7"/>
      <c r="C312" s="7"/>
      <c r="D312" s="7"/>
      <c r="E312" s="7"/>
      <c r="F312" s="7"/>
      <c r="G312" s="7"/>
    </row>
    <row r="313" spans="2:7" ht="14.25" customHeight="1">
      <c r="B313" s="7"/>
      <c r="C313" s="7"/>
      <c r="D313" s="7"/>
      <c r="E313" s="7"/>
      <c r="F313" s="7"/>
      <c r="G313" s="7"/>
    </row>
    <row r="314" spans="2:7" ht="14.25" customHeight="1">
      <c r="B314" s="7"/>
      <c r="C314" s="7"/>
      <c r="D314" s="7"/>
      <c r="E314" s="7"/>
      <c r="F314" s="7"/>
      <c r="G314" s="7"/>
    </row>
    <row r="315" spans="2:7" ht="14.25" customHeight="1">
      <c r="B315" s="7"/>
      <c r="C315" s="7"/>
      <c r="D315" s="7"/>
      <c r="E315" s="7"/>
      <c r="F315" s="7"/>
      <c r="G315" s="7"/>
    </row>
    <row r="316" spans="2:7" ht="14.25" customHeight="1">
      <c r="B316" s="7"/>
      <c r="C316" s="7"/>
      <c r="D316" s="7"/>
      <c r="E316" s="7"/>
      <c r="F316" s="7"/>
      <c r="G316" s="7"/>
    </row>
    <row r="317" spans="2:7" ht="14.25" customHeight="1">
      <c r="B317" s="7"/>
      <c r="C317" s="7"/>
      <c r="D317" s="7"/>
      <c r="E317" s="7"/>
      <c r="F317" s="7"/>
      <c r="G317" s="7"/>
    </row>
    <row r="318" spans="2:7" ht="14.25" customHeight="1">
      <c r="B318" s="7"/>
      <c r="C318" s="7"/>
      <c r="D318" s="7"/>
      <c r="E318" s="7"/>
      <c r="F318" s="7"/>
      <c r="G318" s="7"/>
    </row>
    <row r="319" spans="2:7" ht="14.25" customHeight="1">
      <c r="B319" s="7"/>
      <c r="C319" s="7"/>
      <c r="D319" s="7"/>
      <c r="E319" s="7"/>
      <c r="F319" s="7"/>
      <c r="G319" s="7"/>
    </row>
    <row r="320" spans="2:7" ht="14.25" customHeight="1">
      <c r="B320" s="7"/>
      <c r="C320" s="7"/>
      <c r="D320" s="7"/>
      <c r="E320" s="7"/>
      <c r="F320" s="7"/>
      <c r="G320" s="7"/>
    </row>
    <row r="321" spans="2:7" ht="14.25" customHeight="1">
      <c r="B321" s="7"/>
      <c r="C321" s="7"/>
      <c r="D321" s="7"/>
      <c r="E321" s="7"/>
      <c r="F321" s="7"/>
      <c r="G321" s="7"/>
    </row>
    <row r="322" spans="2:7" ht="14.25" customHeight="1">
      <c r="B322" s="7"/>
      <c r="C322" s="7"/>
      <c r="D322" s="7"/>
      <c r="E322" s="7"/>
      <c r="F322" s="7"/>
      <c r="G322" s="7"/>
    </row>
    <row r="323" spans="2:7" ht="14.25" customHeight="1">
      <c r="B323" s="7"/>
      <c r="C323" s="7"/>
      <c r="D323" s="7"/>
      <c r="E323" s="7"/>
      <c r="F323" s="7"/>
      <c r="G323" s="7"/>
    </row>
    <row r="324" spans="2:7" ht="14.25" customHeight="1">
      <c r="B324" s="7"/>
      <c r="C324" s="7"/>
      <c r="D324" s="7"/>
      <c r="E324" s="7"/>
      <c r="F324" s="7"/>
      <c r="G324" s="7"/>
    </row>
    <row r="325" spans="2:7" ht="14.25" customHeight="1">
      <c r="B325" s="7"/>
      <c r="C325" s="7"/>
      <c r="D325" s="7"/>
      <c r="E325" s="7"/>
      <c r="F325" s="7"/>
      <c r="G325" s="7"/>
    </row>
    <row r="326" spans="2:7" ht="14.25" customHeight="1">
      <c r="B326" s="7"/>
      <c r="C326" s="7"/>
      <c r="D326" s="7"/>
      <c r="E326" s="7"/>
      <c r="F326" s="7"/>
      <c r="G326" s="7"/>
    </row>
    <row r="327" spans="2:7" ht="14.25" customHeight="1">
      <c r="B327" s="7"/>
      <c r="C327" s="7"/>
      <c r="D327" s="7"/>
      <c r="E327" s="7"/>
      <c r="F327" s="7"/>
      <c r="G327" s="7"/>
    </row>
    <row r="328" spans="2:7" ht="14.25" customHeight="1">
      <c r="B328" s="7"/>
      <c r="C328" s="7"/>
      <c r="D328" s="7"/>
      <c r="E328" s="7"/>
      <c r="F328" s="7"/>
      <c r="G328" s="7"/>
    </row>
    <row r="329" spans="2:7" ht="14.25" customHeight="1">
      <c r="B329" s="7"/>
      <c r="C329" s="7"/>
      <c r="D329" s="7"/>
      <c r="E329" s="7"/>
      <c r="F329" s="7"/>
      <c r="G329" s="7"/>
    </row>
    <row r="330" spans="2:7" ht="14.25" customHeight="1">
      <c r="B330" s="7"/>
      <c r="C330" s="7"/>
      <c r="D330" s="7"/>
      <c r="E330" s="7"/>
      <c r="F330" s="7"/>
      <c r="G330" s="7"/>
    </row>
    <row r="331" spans="2:7" ht="14.25" customHeight="1">
      <c r="B331" s="7"/>
      <c r="C331" s="7"/>
      <c r="D331" s="7"/>
      <c r="E331" s="7"/>
      <c r="F331" s="7"/>
      <c r="G331" s="7"/>
    </row>
    <row r="332" spans="2:7" ht="14.25" customHeight="1">
      <c r="B332" s="7"/>
      <c r="C332" s="7"/>
      <c r="D332" s="7"/>
      <c r="E332" s="7"/>
      <c r="F332" s="7"/>
      <c r="G332" s="7"/>
    </row>
    <row r="333" spans="2:7" ht="14.25" customHeight="1">
      <c r="B333" s="7"/>
      <c r="C333" s="7"/>
      <c r="D333" s="7"/>
      <c r="E333" s="7"/>
      <c r="F333" s="7"/>
      <c r="G333" s="7"/>
    </row>
    <row r="334" spans="2:7" ht="14.25" customHeight="1">
      <c r="B334" s="7"/>
      <c r="C334" s="7"/>
      <c r="D334" s="7"/>
      <c r="E334" s="7"/>
      <c r="F334" s="7"/>
      <c r="G334" s="7"/>
    </row>
    <row r="335" spans="2:7" ht="14.25" customHeight="1">
      <c r="B335" s="7"/>
      <c r="C335" s="7"/>
      <c r="D335" s="7"/>
      <c r="E335" s="7"/>
      <c r="F335" s="7"/>
      <c r="G335" s="7"/>
    </row>
    <row r="336" spans="2:7" ht="14.25" customHeight="1">
      <c r="B336" s="7"/>
      <c r="C336" s="7"/>
      <c r="D336" s="7"/>
      <c r="E336" s="7"/>
      <c r="F336" s="7"/>
      <c r="G336" s="7"/>
    </row>
    <row r="337" spans="2:7" ht="14.25" customHeight="1">
      <c r="B337" s="7"/>
      <c r="C337" s="7"/>
      <c r="D337" s="7"/>
      <c r="E337" s="7"/>
      <c r="F337" s="7"/>
      <c r="G337" s="7"/>
    </row>
    <row r="338" spans="2:7" ht="14.25" customHeight="1">
      <c r="B338" s="7"/>
      <c r="C338" s="7"/>
      <c r="D338" s="7"/>
      <c r="E338" s="7"/>
      <c r="F338" s="7"/>
      <c r="G338" s="7"/>
    </row>
    <row r="339" spans="2:7" ht="14.25" customHeight="1">
      <c r="B339" s="7"/>
      <c r="C339" s="7"/>
      <c r="D339" s="7"/>
      <c r="E339" s="7"/>
      <c r="F339" s="7"/>
      <c r="G339" s="7"/>
    </row>
    <row r="340" spans="2:7" ht="14.25" customHeight="1">
      <c r="B340" s="7"/>
      <c r="C340" s="7"/>
      <c r="D340" s="7"/>
      <c r="E340" s="7"/>
      <c r="F340" s="7"/>
      <c r="G340" s="7"/>
    </row>
    <row r="341" spans="2:7" ht="14.25" customHeight="1">
      <c r="B341" s="7"/>
      <c r="C341" s="7"/>
      <c r="D341" s="7"/>
      <c r="E341" s="7"/>
      <c r="F341" s="7"/>
      <c r="G341" s="7"/>
    </row>
    <row r="342" spans="2:7" ht="14.25" customHeight="1">
      <c r="B342" s="7"/>
      <c r="C342" s="7"/>
      <c r="D342" s="7"/>
      <c r="E342" s="7"/>
      <c r="F342" s="7"/>
      <c r="G342" s="7"/>
    </row>
    <row r="343" spans="2:7" ht="14.25" customHeight="1">
      <c r="B343" s="7"/>
      <c r="C343" s="7"/>
      <c r="D343" s="7"/>
      <c r="E343" s="7"/>
      <c r="F343" s="7"/>
      <c r="G343" s="7"/>
    </row>
    <row r="344" spans="2:7" ht="14.25" customHeight="1">
      <c r="B344" s="7"/>
      <c r="C344" s="7"/>
      <c r="D344" s="7"/>
      <c r="E344" s="7"/>
      <c r="F344" s="7"/>
      <c r="G344" s="7"/>
    </row>
    <row r="345" spans="2:7" ht="14.25" customHeight="1">
      <c r="B345" s="7"/>
      <c r="C345" s="7"/>
      <c r="D345" s="7"/>
      <c r="E345" s="7"/>
      <c r="F345" s="7"/>
      <c r="G345" s="7"/>
    </row>
    <row r="346" spans="2:7" ht="14.25" customHeight="1">
      <c r="B346" s="7"/>
      <c r="C346" s="7"/>
      <c r="D346" s="7"/>
      <c r="E346" s="7"/>
      <c r="F346" s="7"/>
      <c r="G346" s="7"/>
    </row>
    <row r="347" spans="2:7" ht="14.25" customHeight="1">
      <c r="B347" s="7"/>
      <c r="C347" s="7"/>
      <c r="D347" s="7"/>
      <c r="E347" s="7"/>
      <c r="F347" s="7"/>
      <c r="G347" s="7"/>
    </row>
    <row r="348" spans="2:7" ht="14.25" customHeight="1">
      <c r="B348" s="7"/>
      <c r="C348" s="7"/>
      <c r="D348" s="7"/>
      <c r="E348" s="7"/>
      <c r="F348" s="7"/>
      <c r="G348" s="7"/>
    </row>
    <row r="349" spans="2:7" ht="14.25" customHeight="1">
      <c r="B349" s="7"/>
      <c r="C349" s="7"/>
      <c r="D349" s="7"/>
      <c r="E349" s="7"/>
      <c r="F349" s="7"/>
      <c r="G349" s="7"/>
    </row>
    <row r="350" spans="2:7" ht="14.25" customHeight="1">
      <c r="B350" s="7"/>
      <c r="C350" s="7"/>
      <c r="D350" s="7"/>
      <c r="E350" s="7"/>
      <c r="F350" s="7"/>
      <c r="G350" s="7"/>
    </row>
    <row r="351" spans="2:7" ht="14.25" customHeight="1">
      <c r="B351" s="7"/>
      <c r="C351" s="7"/>
      <c r="D351" s="7"/>
      <c r="E351" s="7"/>
      <c r="F351" s="7"/>
      <c r="G351" s="7"/>
    </row>
    <row r="352" spans="2:7" ht="14.25" customHeight="1">
      <c r="B352" s="7"/>
      <c r="C352" s="7"/>
      <c r="D352" s="7"/>
      <c r="E352" s="7"/>
      <c r="F352" s="7"/>
      <c r="G352" s="7"/>
    </row>
    <row r="353" spans="2:7" ht="14.25" customHeight="1">
      <c r="B353" s="7"/>
      <c r="C353" s="7"/>
      <c r="D353" s="7"/>
      <c r="E353" s="7"/>
      <c r="F353" s="7"/>
      <c r="G353" s="7"/>
    </row>
    <row r="354" spans="2:7" ht="14.25" customHeight="1">
      <c r="B354" s="7"/>
      <c r="C354" s="7"/>
      <c r="D354" s="7"/>
      <c r="E354" s="7"/>
      <c r="F354" s="7"/>
      <c r="G354" s="7"/>
    </row>
    <row r="355" spans="2:7" ht="14.25" customHeight="1">
      <c r="B355" s="7"/>
      <c r="C355" s="7"/>
      <c r="D355" s="7"/>
      <c r="E355" s="7"/>
      <c r="F355" s="7"/>
      <c r="G355" s="7"/>
    </row>
    <row r="356" spans="2:7" ht="14.25" customHeight="1">
      <c r="B356" s="7"/>
      <c r="C356" s="7"/>
      <c r="D356" s="7"/>
      <c r="E356" s="7"/>
      <c r="F356" s="7"/>
      <c r="G356" s="7"/>
    </row>
    <row r="357" spans="2:7" ht="14.25" customHeight="1">
      <c r="B357" s="7"/>
      <c r="C357" s="7"/>
      <c r="D357" s="7"/>
      <c r="E357" s="7"/>
      <c r="F357" s="7"/>
      <c r="G357" s="7"/>
    </row>
    <row r="358" spans="2:7" ht="14.25" customHeight="1">
      <c r="B358" s="7"/>
      <c r="C358" s="7"/>
      <c r="D358" s="7"/>
      <c r="E358" s="7"/>
      <c r="F358" s="7"/>
      <c r="G358" s="7"/>
    </row>
    <row r="359" spans="2:7" ht="14.25" customHeight="1">
      <c r="B359" s="7"/>
      <c r="C359" s="7"/>
      <c r="D359" s="7"/>
      <c r="E359" s="7"/>
      <c r="F359" s="7"/>
      <c r="G359" s="7"/>
    </row>
    <row r="360" spans="2:7" ht="14.25" customHeight="1">
      <c r="B360" s="7"/>
      <c r="C360" s="7"/>
      <c r="D360" s="7"/>
      <c r="E360" s="7"/>
      <c r="F360" s="7"/>
      <c r="G360" s="7"/>
    </row>
    <row r="361" spans="2:7" ht="14.25" customHeight="1">
      <c r="B361" s="7"/>
      <c r="C361" s="7"/>
      <c r="D361" s="7"/>
      <c r="E361" s="7"/>
      <c r="F361" s="7"/>
      <c r="G361" s="7"/>
    </row>
    <row r="362" spans="2:7" ht="14.25" customHeight="1">
      <c r="B362" s="7"/>
      <c r="C362" s="7"/>
      <c r="D362" s="7"/>
      <c r="E362" s="7"/>
      <c r="F362" s="7"/>
      <c r="G362" s="7"/>
    </row>
    <row r="363" spans="2:7" ht="14.25" customHeight="1">
      <c r="B363" s="7"/>
      <c r="C363" s="7"/>
      <c r="D363" s="7"/>
      <c r="E363" s="7"/>
      <c r="F363" s="7"/>
      <c r="G363" s="7"/>
    </row>
    <row r="364" spans="2:7" ht="14.25" customHeight="1">
      <c r="B364" s="7"/>
      <c r="C364" s="7"/>
      <c r="D364" s="7"/>
      <c r="E364" s="7"/>
      <c r="F364" s="7"/>
      <c r="G364" s="7"/>
    </row>
    <row r="365" spans="2:7" ht="14.25" customHeight="1">
      <c r="B365" s="7"/>
      <c r="C365" s="7"/>
      <c r="D365" s="7"/>
      <c r="E365" s="7"/>
      <c r="F365" s="7"/>
      <c r="G365" s="7"/>
    </row>
    <row r="366" spans="2:7" ht="14.25" customHeight="1">
      <c r="B366" s="7"/>
      <c r="C366" s="7"/>
      <c r="D366" s="7"/>
      <c r="E366" s="7"/>
      <c r="F366" s="7"/>
      <c r="G366" s="7"/>
    </row>
    <row r="367" spans="2:7" ht="14.25" customHeight="1">
      <c r="B367" s="7"/>
      <c r="C367" s="7"/>
      <c r="D367" s="7"/>
      <c r="E367" s="7"/>
      <c r="F367" s="7"/>
      <c r="G367" s="7"/>
    </row>
    <row r="368" spans="2:7" ht="14.25" customHeight="1">
      <c r="B368" s="7"/>
      <c r="C368" s="7"/>
      <c r="D368" s="7"/>
      <c r="E368" s="7"/>
      <c r="F368" s="7"/>
      <c r="G368" s="7"/>
    </row>
    <row r="369" spans="2:7" ht="14.25" customHeight="1">
      <c r="B369" s="7"/>
      <c r="C369" s="7"/>
      <c r="D369" s="7"/>
      <c r="E369" s="7"/>
      <c r="F369" s="7"/>
      <c r="G369" s="7"/>
    </row>
    <row r="370" spans="2:7" ht="14.25" customHeight="1">
      <c r="B370" s="7"/>
      <c r="C370" s="7"/>
      <c r="D370" s="7"/>
      <c r="E370" s="7"/>
      <c r="F370" s="7"/>
      <c r="G370" s="7"/>
    </row>
    <row r="371" spans="2:7" ht="14.25" customHeight="1">
      <c r="B371" s="7"/>
      <c r="C371" s="7"/>
      <c r="D371" s="7"/>
      <c r="E371" s="7"/>
      <c r="F371" s="7"/>
      <c r="G371" s="7"/>
    </row>
    <row r="372" spans="2:7" ht="14.25" customHeight="1">
      <c r="B372" s="7"/>
      <c r="C372" s="7"/>
      <c r="D372" s="7"/>
      <c r="E372" s="7"/>
      <c r="F372" s="7"/>
      <c r="G372" s="7"/>
    </row>
    <row r="373" spans="2:7" ht="14.25" customHeight="1">
      <c r="B373" s="7"/>
      <c r="C373" s="7"/>
      <c r="D373" s="7"/>
      <c r="E373" s="7"/>
      <c r="F373" s="7"/>
      <c r="G373" s="7"/>
    </row>
    <row r="374" spans="2:7" ht="14.25" customHeight="1">
      <c r="B374" s="7"/>
      <c r="C374" s="7"/>
      <c r="D374" s="7"/>
      <c r="E374" s="7"/>
      <c r="F374" s="7"/>
      <c r="G374" s="7"/>
    </row>
    <row r="375" spans="2:7" ht="14.25" customHeight="1">
      <c r="B375" s="7"/>
      <c r="C375" s="7"/>
      <c r="D375" s="7"/>
      <c r="E375" s="7"/>
      <c r="F375" s="7"/>
      <c r="G375" s="7"/>
    </row>
    <row r="376" spans="2:7" ht="14.25" customHeight="1">
      <c r="B376" s="7"/>
      <c r="C376" s="7"/>
      <c r="D376" s="7"/>
      <c r="E376" s="7"/>
      <c r="F376" s="7"/>
      <c r="G376" s="7"/>
    </row>
    <row r="377" spans="2:7" ht="14.25" customHeight="1">
      <c r="B377" s="7"/>
      <c r="C377" s="7"/>
      <c r="D377" s="7"/>
      <c r="E377" s="7"/>
      <c r="F377" s="7"/>
      <c r="G377" s="7"/>
    </row>
    <row r="378" spans="2:7" ht="14.25" customHeight="1">
      <c r="B378" s="7"/>
      <c r="C378" s="7"/>
      <c r="D378" s="7"/>
      <c r="E378" s="7"/>
      <c r="F378" s="7"/>
      <c r="G378" s="7"/>
    </row>
    <row r="379" spans="2:7" ht="14.25" customHeight="1">
      <c r="B379" s="7"/>
      <c r="C379" s="7"/>
      <c r="D379" s="7"/>
      <c r="E379" s="7"/>
      <c r="F379" s="7"/>
      <c r="G379" s="7"/>
    </row>
    <row r="380" spans="2:7" ht="14.25" customHeight="1">
      <c r="B380" s="7"/>
      <c r="C380" s="7"/>
      <c r="D380" s="7"/>
      <c r="E380" s="7"/>
      <c r="F380" s="7"/>
      <c r="G380" s="7"/>
    </row>
    <row r="381" spans="2:7" ht="14.25" customHeight="1">
      <c r="B381" s="7"/>
      <c r="C381" s="7"/>
      <c r="D381" s="7"/>
      <c r="E381" s="7"/>
      <c r="F381" s="7"/>
      <c r="G381" s="7"/>
    </row>
    <row r="382" spans="2:7" ht="14.25" customHeight="1">
      <c r="B382" s="7"/>
      <c r="C382" s="7"/>
      <c r="D382" s="7"/>
      <c r="E382" s="7"/>
      <c r="F382" s="7"/>
      <c r="G382" s="7"/>
    </row>
    <row r="383" spans="2:7" ht="14.25" customHeight="1">
      <c r="B383" s="7"/>
      <c r="C383" s="7"/>
      <c r="D383" s="7"/>
      <c r="E383" s="7"/>
      <c r="F383" s="7"/>
      <c r="G383" s="7"/>
    </row>
    <row r="384" spans="2:7" ht="14.25" customHeight="1">
      <c r="B384" s="7"/>
      <c r="C384" s="7"/>
      <c r="D384" s="7"/>
      <c r="E384" s="7"/>
      <c r="F384" s="7"/>
      <c r="G384" s="7"/>
    </row>
    <row r="385" spans="2:7" ht="14.25" customHeight="1">
      <c r="B385" s="7"/>
      <c r="C385" s="7"/>
      <c r="D385" s="7"/>
      <c r="E385" s="7"/>
      <c r="F385" s="7"/>
      <c r="G385" s="7"/>
    </row>
    <row r="386" spans="2:7" ht="14.25" customHeight="1">
      <c r="B386" s="7"/>
      <c r="C386" s="7"/>
      <c r="D386" s="7"/>
      <c r="E386" s="7"/>
      <c r="F386" s="7"/>
      <c r="G386" s="7"/>
    </row>
    <row r="387" spans="2:7" ht="14.25" customHeight="1">
      <c r="B387" s="7"/>
      <c r="C387" s="7"/>
      <c r="D387" s="7"/>
      <c r="E387" s="7"/>
      <c r="F387" s="7"/>
      <c r="G387" s="7"/>
    </row>
    <row r="388" spans="2:7" ht="14.25" customHeight="1">
      <c r="B388" s="7"/>
      <c r="C388" s="7"/>
      <c r="D388" s="7"/>
      <c r="E388" s="7"/>
      <c r="F388" s="7"/>
      <c r="G388" s="7"/>
    </row>
    <row r="389" spans="2:7" ht="14.25" customHeight="1">
      <c r="B389" s="7"/>
      <c r="C389" s="7"/>
      <c r="D389" s="7"/>
      <c r="E389" s="7"/>
      <c r="F389" s="7"/>
      <c r="G389" s="7"/>
    </row>
    <row r="390" spans="2:7" ht="14.25" customHeight="1">
      <c r="B390" s="7"/>
      <c r="C390" s="7"/>
      <c r="D390" s="7"/>
      <c r="E390" s="7"/>
      <c r="F390" s="7"/>
      <c r="G390" s="7"/>
    </row>
    <row r="391" spans="2:7" ht="14.25" customHeight="1">
      <c r="B391" s="7"/>
      <c r="C391" s="7"/>
      <c r="D391" s="7"/>
      <c r="E391" s="7"/>
      <c r="F391" s="7"/>
      <c r="G391" s="7"/>
    </row>
    <row r="392" spans="2:7" ht="14.25" customHeight="1">
      <c r="B392" s="7"/>
      <c r="C392" s="7"/>
      <c r="D392" s="7"/>
      <c r="E392" s="7"/>
      <c r="F392" s="7"/>
      <c r="G392" s="7"/>
    </row>
    <row r="393" spans="2:7" ht="14.25" customHeight="1">
      <c r="B393" s="7"/>
      <c r="C393" s="7"/>
      <c r="D393" s="7"/>
      <c r="E393" s="7"/>
      <c r="F393" s="7"/>
      <c r="G393" s="7"/>
    </row>
    <row r="394" spans="2:7" ht="14.25" customHeight="1">
      <c r="B394" s="7"/>
      <c r="C394" s="7"/>
      <c r="D394" s="7"/>
      <c r="E394" s="7"/>
      <c r="F394" s="7"/>
      <c r="G394" s="7"/>
    </row>
    <row r="395" spans="2:7" ht="14.25" customHeight="1">
      <c r="B395" s="7"/>
      <c r="C395" s="7"/>
      <c r="D395" s="7"/>
      <c r="E395" s="7"/>
      <c r="F395" s="7"/>
      <c r="G395" s="7"/>
    </row>
    <row r="396" spans="2:7" ht="14.25" customHeight="1">
      <c r="B396" s="7"/>
      <c r="C396" s="7"/>
      <c r="D396" s="7"/>
      <c r="E396" s="7"/>
      <c r="F396" s="7"/>
      <c r="G396" s="7"/>
    </row>
    <row r="397" spans="2:7" ht="14.25" customHeight="1">
      <c r="B397" s="7"/>
      <c r="C397" s="7"/>
      <c r="D397" s="7"/>
      <c r="E397" s="7"/>
      <c r="F397" s="7"/>
      <c r="G397" s="7"/>
    </row>
    <row r="398" spans="2:7" ht="14.25" customHeight="1">
      <c r="B398" s="7"/>
      <c r="C398" s="7"/>
      <c r="D398" s="7"/>
      <c r="E398" s="7"/>
      <c r="F398" s="7"/>
      <c r="G398" s="7"/>
    </row>
    <row r="399" spans="2:7" ht="14.25" customHeight="1">
      <c r="B399" s="7"/>
      <c r="C399" s="7"/>
      <c r="D399" s="7"/>
      <c r="E399" s="7"/>
      <c r="F399" s="7"/>
      <c r="G399" s="7"/>
    </row>
    <row r="400" spans="2:7" ht="14.25" customHeight="1">
      <c r="B400" s="7"/>
      <c r="C400" s="7"/>
      <c r="D400" s="7"/>
      <c r="E400" s="7"/>
      <c r="F400" s="7"/>
      <c r="G400" s="7"/>
    </row>
    <row r="401" spans="2:7" ht="14.25" customHeight="1">
      <c r="B401" s="7"/>
      <c r="C401" s="7"/>
      <c r="D401" s="7"/>
      <c r="E401" s="7"/>
      <c r="F401" s="7"/>
      <c r="G401" s="7"/>
    </row>
    <row r="402" spans="2:7" ht="14.25" customHeight="1">
      <c r="B402" s="7"/>
      <c r="C402" s="7"/>
      <c r="D402" s="7"/>
      <c r="E402" s="7"/>
      <c r="F402" s="7"/>
      <c r="G402" s="7"/>
    </row>
    <row r="403" spans="2:7" ht="14.25" customHeight="1">
      <c r="B403" s="7"/>
      <c r="C403" s="7"/>
      <c r="D403" s="7"/>
      <c r="E403" s="7"/>
      <c r="F403" s="7"/>
      <c r="G403" s="7"/>
    </row>
    <row r="404" spans="2:7" ht="14.25" customHeight="1">
      <c r="B404" s="7"/>
      <c r="C404" s="7"/>
      <c r="D404" s="7"/>
      <c r="E404" s="7"/>
      <c r="F404" s="7"/>
      <c r="G404" s="7"/>
    </row>
    <row r="405" spans="2:7" ht="14.25" customHeight="1">
      <c r="B405" s="7"/>
      <c r="C405" s="7"/>
      <c r="D405" s="7"/>
      <c r="E405" s="7"/>
      <c r="F405" s="7"/>
      <c r="G405" s="7"/>
    </row>
    <row r="406" spans="2:7" ht="14.25" customHeight="1">
      <c r="B406" s="7"/>
      <c r="C406" s="7"/>
      <c r="D406" s="7"/>
      <c r="E406" s="7"/>
      <c r="F406" s="7"/>
      <c r="G406" s="7"/>
    </row>
    <row r="407" spans="2:7" ht="14.25" customHeight="1">
      <c r="B407" s="7"/>
      <c r="C407" s="7"/>
      <c r="D407" s="7"/>
      <c r="E407" s="7"/>
      <c r="F407" s="7"/>
      <c r="G407" s="7"/>
    </row>
    <row r="408" spans="2:7" ht="14.25" customHeight="1">
      <c r="B408" s="7"/>
      <c r="C408" s="7"/>
      <c r="D408" s="7"/>
      <c r="E408" s="7"/>
      <c r="F408" s="7"/>
      <c r="G408" s="7"/>
    </row>
    <row r="409" spans="2:7" ht="14.25" customHeight="1">
      <c r="B409" s="7"/>
      <c r="C409" s="7"/>
      <c r="D409" s="7"/>
      <c r="E409" s="7"/>
      <c r="F409" s="7"/>
      <c r="G409" s="7"/>
    </row>
    <row r="410" spans="2:7" ht="14.25" customHeight="1">
      <c r="B410" s="7"/>
      <c r="C410" s="7"/>
      <c r="D410" s="7"/>
      <c r="E410" s="7"/>
      <c r="F410" s="7"/>
      <c r="G410" s="7"/>
    </row>
    <row r="411" spans="2:7" ht="14.25" customHeight="1">
      <c r="B411" s="7"/>
      <c r="C411" s="7"/>
      <c r="D411" s="7"/>
      <c r="E411" s="7"/>
      <c r="F411" s="7"/>
      <c r="G411" s="7"/>
    </row>
    <row r="412" spans="2:7" ht="14.25" customHeight="1">
      <c r="B412" s="7"/>
      <c r="C412" s="7"/>
      <c r="D412" s="7"/>
      <c r="E412" s="7"/>
      <c r="F412" s="7"/>
      <c r="G412" s="7"/>
    </row>
    <row r="413" spans="2:7" ht="14.25" customHeight="1">
      <c r="B413" s="7"/>
      <c r="C413" s="7"/>
      <c r="D413" s="7"/>
      <c r="E413" s="7"/>
      <c r="F413" s="7"/>
      <c r="G413" s="7"/>
    </row>
    <row r="414" spans="2:7" ht="14.25" customHeight="1">
      <c r="B414" s="7"/>
      <c r="C414" s="7"/>
      <c r="D414" s="7"/>
      <c r="E414" s="7"/>
      <c r="F414" s="7"/>
      <c r="G414" s="7"/>
    </row>
    <row r="415" spans="2:7" ht="14.25" customHeight="1">
      <c r="B415" s="7"/>
      <c r="C415" s="7"/>
      <c r="D415" s="7"/>
      <c r="E415" s="7"/>
      <c r="F415" s="7"/>
      <c r="G415" s="7"/>
    </row>
    <row r="416" spans="2:7" ht="14.25" customHeight="1">
      <c r="B416" s="7"/>
      <c r="C416" s="7"/>
      <c r="D416" s="7"/>
      <c r="E416" s="7"/>
      <c r="F416" s="7"/>
      <c r="G416" s="7"/>
    </row>
    <row r="417" spans="2:7" ht="14.25" customHeight="1">
      <c r="B417" s="7"/>
      <c r="C417" s="7"/>
      <c r="D417" s="7"/>
      <c r="E417" s="7"/>
      <c r="F417" s="7"/>
      <c r="G417" s="7"/>
    </row>
    <row r="418" spans="2:7" ht="14.25" customHeight="1">
      <c r="B418" s="7"/>
      <c r="C418" s="7"/>
      <c r="D418" s="7"/>
      <c r="E418" s="7"/>
      <c r="F418" s="7"/>
      <c r="G418" s="7"/>
    </row>
    <row r="419" spans="2:7" ht="14.25" customHeight="1">
      <c r="B419" s="7"/>
      <c r="C419" s="7"/>
      <c r="D419" s="7"/>
      <c r="E419" s="7"/>
      <c r="F419" s="7"/>
      <c r="G419" s="7"/>
    </row>
    <row r="420" spans="2:7" ht="14.25" customHeight="1">
      <c r="B420" s="7"/>
      <c r="C420" s="7"/>
      <c r="D420" s="7"/>
      <c r="E420" s="7"/>
      <c r="F420" s="7"/>
      <c r="G420" s="7"/>
    </row>
    <row r="421" spans="2:7" ht="14.25" customHeight="1">
      <c r="B421" s="7"/>
      <c r="C421" s="7"/>
      <c r="D421" s="7"/>
      <c r="E421" s="7"/>
      <c r="F421" s="7"/>
      <c r="G421" s="7"/>
    </row>
    <row r="422" spans="2:7" ht="14.25" customHeight="1">
      <c r="B422" s="7"/>
      <c r="C422" s="7"/>
      <c r="D422" s="7"/>
      <c r="E422" s="7"/>
      <c r="F422" s="7"/>
      <c r="G422" s="7"/>
    </row>
    <row r="423" spans="2:7" ht="14.25" customHeight="1">
      <c r="B423" s="7"/>
      <c r="C423" s="7"/>
      <c r="D423" s="7"/>
      <c r="E423" s="7"/>
      <c r="F423" s="7"/>
      <c r="G423" s="7"/>
    </row>
    <row r="424" spans="2:7" ht="14.25" customHeight="1">
      <c r="B424" s="7"/>
      <c r="C424" s="7"/>
      <c r="D424" s="7"/>
      <c r="E424" s="7"/>
      <c r="F424" s="7"/>
      <c r="G424" s="7"/>
    </row>
    <row r="425" spans="2:7" ht="14.25" customHeight="1">
      <c r="B425" s="7"/>
      <c r="C425" s="7"/>
      <c r="D425" s="7"/>
      <c r="E425" s="7"/>
      <c r="F425" s="7"/>
      <c r="G425" s="7"/>
    </row>
    <row r="426" spans="2:7" ht="14.25" customHeight="1">
      <c r="B426" s="7"/>
      <c r="C426" s="7"/>
      <c r="D426" s="7"/>
      <c r="E426" s="7"/>
      <c r="F426" s="7"/>
      <c r="G426" s="7"/>
    </row>
    <row r="427" spans="2:7" ht="14.25" customHeight="1">
      <c r="B427" s="7"/>
      <c r="C427" s="7"/>
      <c r="D427" s="7"/>
      <c r="E427" s="7"/>
      <c r="F427" s="7"/>
      <c r="G427" s="7"/>
    </row>
    <row r="428" spans="2:7" ht="14.25" customHeight="1">
      <c r="B428" s="7"/>
      <c r="C428" s="7"/>
      <c r="D428" s="7"/>
      <c r="E428" s="7"/>
      <c r="F428" s="7"/>
      <c r="G428" s="7"/>
    </row>
    <row r="429" spans="2:7" ht="14.25" customHeight="1">
      <c r="B429" s="7"/>
      <c r="C429" s="7"/>
      <c r="D429" s="7"/>
      <c r="E429" s="7"/>
      <c r="F429" s="7"/>
      <c r="G429" s="7"/>
    </row>
    <row r="430" spans="2:7" ht="14.25" customHeight="1">
      <c r="B430" s="7"/>
      <c r="C430" s="7"/>
      <c r="D430" s="7"/>
      <c r="E430" s="7"/>
      <c r="F430" s="7"/>
      <c r="G430" s="7"/>
    </row>
    <row r="431" spans="2:7" ht="14.25" customHeight="1">
      <c r="B431" s="7"/>
      <c r="C431" s="7"/>
      <c r="D431" s="7"/>
      <c r="E431" s="7"/>
      <c r="F431" s="7"/>
      <c r="G431" s="7"/>
    </row>
    <row r="432" spans="2:7" ht="14.25" customHeight="1">
      <c r="B432" s="7"/>
      <c r="C432" s="7"/>
      <c r="D432" s="7"/>
      <c r="E432" s="7"/>
      <c r="F432" s="7"/>
      <c r="G432" s="7"/>
    </row>
    <row r="433" spans="2:7" ht="14.25" customHeight="1">
      <c r="B433" s="7"/>
      <c r="C433" s="7"/>
      <c r="D433" s="7"/>
      <c r="E433" s="7"/>
      <c r="F433" s="7"/>
      <c r="G433" s="7"/>
    </row>
    <row r="434" spans="2:7" ht="14.25" customHeight="1">
      <c r="B434" s="7"/>
      <c r="C434" s="7"/>
      <c r="D434" s="7"/>
      <c r="E434" s="7"/>
      <c r="F434" s="7"/>
      <c r="G434" s="7"/>
    </row>
    <row r="435" spans="2:7" ht="14.25" customHeight="1">
      <c r="B435" s="7"/>
      <c r="C435" s="7"/>
      <c r="D435" s="7"/>
      <c r="E435" s="7"/>
      <c r="F435" s="7"/>
      <c r="G435" s="7"/>
    </row>
    <row r="436" spans="2:7" ht="14.25" customHeight="1">
      <c r="B436" s="7"/>
      <c r="C436" s="7"/>
      <c r="D436" s="7"/>
      <c r="E436" s="7"/>
      <c r="F436" s="7"/>
      <c r="G436" s="7"/>
    </row>
    <row r="437" spans="2:7" ht="14.25" customHeight="1">
      <c r="B437" s="7"/>
      <c r="C437" s="7"/>
      <c r="D437" s="7"/>
      <c r="E437" s="7"/>
      <c r="F437" s="7"/>
      <c r="G437" s="7"/>
    </row>
    <row r="438" spans="2:7" ht="14.25" customHeight="1">
      <c r="B438" s="7"/>
      <c r="C438" s="7"/>
      <c r="D438" s="7"/>
      <c r="E438" s="7"/>
      <c r="F438" s="7"/>
      <c r="G438" s="7"/>
    </row>
    <row r="439" spans="2:7" ht="14.25" customHeight="1">
      <c r="B439" s="7"/>
      <c r="C439" s="7"/>
      <c r="D439" s="7"/>
      <c r="E439" s="7"/>
      <c r="F439" s="7"/>
      <c r="G439" s="7"/>
    </row>
    <row r="440" spans="2:7" ht="14.25" customHeight="1">
      <c r="B440" s="7"/>
      <c r="C440" s="7"/>
      <c r="D440" s="7"/>
      <c r="E440" s="7"/>
      <c r="F440" s="7"/>
      <c r="G440" s="7"/>
    </row>
    <row r="441" spans="2:7" ht="14.25" customHeight="1">
      <c r="B441" s="7"/>
      <c r="C441" s="7"/>
      <c r="D441" s="7"/>
      <c r="E441" s="7"/>
      <c r="F441" s="7"/>
      <c r="G441" s="7"/>
    </row>
    <row r="442" spans="2:7" ht="14.25" customHeight="1">
      <c r="B442" s="7"/>
      <c r="C442" s="7"/>
      <c r="D442" s="7"/>
      <c r="E442" s="7"/>
      <c r="F442" s="7"/>
      <c r="G442" s="7"/>
    </row>
    <row r="443" spans="2:7" ht="14.25" customHeight="1">
      <c r="B443" s="7"/>
      <c r="C443" s="7"/>
      <c r="D443" s="7"/>
      <c r="E443" s="7"/>
      <c r="F443" s="7"/>
      <c r="G443" s="7"/>
    </row>
    <row r="444" spans="2:7" ht="14.25" customHeight="1">
      <c r="B444" s="7"/>
      <c r="C444" s="7"/>
      <c r="D444" s="7"/>
      <c r="E444" s="7"/>
      <c r="F444" s="7"/>
      <c r="G444" s="7"/>
    </row>
    <row r="445" spans="2:7" ht="14.25" customHeight="1">
      <c r="B445" s="7"/>
      <c r="C445" s="7"/>
      <c r="D445" s="7"/>
      <c r="E445" s="7"/>
      <c r="F445" s="7"/>
      <c r="G445" s="7"/>
    </row>
    <row r="446" spans="2:7" ht="14.25" customHeight="1">
      <c r="B446" s="7"/>
      <c r="C446" s="7"/>
      <c r="D446" s="7"/>
      <c r="E446" s="7"/>
      <c r="F446" s="7"/>
      <c r="G446" s="7"/>
    </row>
    <row r="447" spans="2:7" ht="14.25" customHeight="1">
      <c r="B447" s="7"/>
      <c r="C447" s="7"/>
      <c r="D447" s="7"/>
      <c r="E447" s="7"/>
      <c r="F447" s="7"/>
      <c r="G447" s="7"/>
    </row>
    <row r="448" spans="2:7" ht="14.25" customHeight="1">
      <c r="B448" s="7"/>
      <c r="C448" s="7"/>
      <c r="D448" s="7"/>
      <c r="E448" s="7"/>
      <c r="F448" s="7"/>
      <c r="G448" s="7"/>
    </row>
    <row r="449" spans="2:7" ht="14.25" customHeight="1">
      <c r="B449" s="7"/>
      <c r="C449" s="7"/>
      <c r="D449" s="7"/>
      <c r="E449" s="7"/>
      <c r="F449" s="7"/>
      <c r="G449" s="7"/>
    </row>
    <row r="450" spans="2:7" ht="14.25" customHeight="1">
      <c r="B450" s="7"/>
      <c r="C450" s="7"/>
      <c r="D450" s="7"/>
      <c r="E450" s="7"/>
      <c r="F450" s="7"/>
      <c r="G450" s="7"/>
    </row>
    <row r="451" spans="2:7" ht="14.25" customHeight="1">
      <c r="B451" s="7"/>
      <c r="C451" s="7"/>
      <c r="D451" s="7"/>
      <c r="E451" s="7"/>
      <c r="F451" s="7"/>
      <c r="G451" s="7"/>
    </row>
    <row r="452" spans="2:7" ht="14.25" customHeight="1">
      <c r="B452" s="7"/>
      <c r="C452" s="7"/>
      <c r="D452" s="7"/>
      <c r="E452" s="7"/>
      <c r="F452" s="7"/>
      <c r="G452" s="7"/>
    </row>
    <row r="453" spans="2:7" ht="14.25" customHeight="1">
      <c r="B453" s="7"/>
      <c r="C453" s="7"/>
      <c r="D453" s="7"/>
      <c r="E453" s="7"/>
      <c r="F453" s="7"/>
      <c r="G453" s="7"/>
    </row>
    <row r="454" spans="2:7" ht="14.25" customHeight="1">
      <c r="B454" s="7"/>
      <c r="C454" s="7"/>
      <c r="D454" s="7"/>
      <c r="E454" s="7"/>
      <c r="F454" s="7"/>
      <c r="G454" s="7"/>
    </row>
    <row r="455" spans="2:7" ht="14.25" customHeight="1">
      <c r="B455" s="7"/>
      <c r="C455" s="7"/>
      <c r="D455" s="7"/>
      <c r="E455" s="7"/>
      <c r="F455" s="7"/>
      <c r="G455" s="7"/>
    </row>
    <row r="456" spans="2:7" ht="14.25" customHeight="1">
      <c r="B456" s="7"/>
      <c r="C456" s="7"/>
      <c r="D456" s="7"/>
      <c r="E456" s="7"/>
      <c r="F456" s="7"/>
      <c r="G456" s="7"/>
    </row>
    <row r="457" spans="2:7" ht="14.25" customHeight="1">
      <c r="B457" s="7"/>
      <c r="C457" s="7"/>
      <c r="D457" s="7"/>
      <c r="E457" s="7"/>
      <c r="F457" s="7"/>
      <c r="G457" s="7"/>
    </row>
    <row r="458" spans="2:7" ht="14.25" customHeight="1">
      <c r="B458" s="7"/>
      <c r="C458" s="7"/>
      <c r="D458" s="7"/>
      <c r="E458" s="7"/>
      <c r="F458" s="7"/>
      <c r="G458" s="7"/>
    </row>
    <row r="459" spans="2:7" ht="14.25" customHeight="1">
      <c r="B459" s="7"/>
      <c r="C459" s="7"/>
      <c r="D459" s="7"/>
      <c r="E459" s="7"/>
      <c r="F459" s="7"/>
      <c r="G459" s="7"/>
    </row>
    <row r="460" spans="2:7" ht="14.25" customHeight="1">
      <c r="B460" s="7"/>
      <c r="C460" s="7"/>
      <c r="D460" s="7"/>
      <c r="E460" s="7"/>
      <c r="F460" s="7"/>
      <c r="G460" s="7"/>
    </row>
    <row r="461" spans="2:7" ht="14.25" customHeight="1">
      <c r="B461" s="7"/>
      <c r="C461" s="7"/>
      <c r="D461" s="7"/>
      <c r="E461" s="7"/>
      <c r="F461" s="7"/>
      <c r="G461" s="7"/>
    </row>
    <row r="462" spans="2:7" ht="14.25" customHeight="1">
      <c r="B462" s="7"/>
      <c r="C462" s="7"/>
      <c r="D462" s="7"/>
      <c r="E462" s="7"/>
      <c r="F462" s="7"/>
      <c r="G462" s="7"/>
    </row>
    <row r="463" spans="2:7" ht="14.25" customHeight="1">
      <c r="B463" s="7"/>
      <c r="C463" s="7"/>
      <c r="D463" s="7"/>
      <c r="E463" s="7"/>
      <c r="F463" s="7"/>
      <c r="G463" s="7"/>
    </row>
    <row r="464" spans="2:7" ht="14.25" customHeight="1">
      <c r="B464" s="7"/>
      <c r="C464" s="7"/>
      <c r="D464" s="7"/>
      <c r="E464" s="7"/>
      <c r="F464" s="7"/>
      <c r="G464" s="7"/>
    </row>
    <row r="465" spans="2:7" ht="14.25" customHeight="1">
      <c r="B465" s="7"/>
      <c r="C465" s="7"/>
      <c r="D465" s="7"/>
      <c r="E465" s="7"/>
      <c r="F465" s="7"/>
      <c r="G465" s="7"/>
    </row>
    <row r="466" spans="2:7" ht="14.25" customHeight="1">
      <c r="B466" s="7"/>
      <c r="C466" s="7"/>
      <c r="D466" s="7"/>
      <c r="E466" s="7"/>
      <c r="F466" s="7"/>
      <c r="G466" s="7"/>
    </row>
    <row r="467" spans="2:7" ht="14.25" customHeight="1">
      <c r="B467" s="7"/>
      <c r="C467" s="7"/>
      <c r="D467" s="7"/>
      <c r="E467" s="7"/>
      <c r="F467" s="7"/>
      <c r="G467" s="7"/>
    </row>
    <row r="468" spans="2:7" ht="14.25" customHeight="1">
      <c r="B468" s="7"/>
      <c r="C468" s="7"/>
      <c r="D468" s="7"/>
      <c r="E468" s="7"/>
      <c r="F468" s="7"/>
      <c r="G468" s="7"/>
    </row>
    <row r="469" spans="2:7" ht="14.25" customHeight="1">
      <c r="B469" s="7"/>
      <c r="C469" s="7"/>
      <c r="D469" s="7"/>
      <c r="E469" s="7"/>
      <c r="F469" s="7"/>
      <c r="G469" s="7"/>
    </row>
    <row r="470" spans="2:7" ht="14.25" customHeight="1">
      <c r="B470" s="7"/>
      <c r="C470" s="7"/>
      <c r="D470" s="7"/>
      <c r="E470" s="7"/>
      <c r="F470" s="7"/>
      <c r="G470" s="7"/>
    </row>
    <row r="471" spans="2:7" ht="14.25" customHeight="1">
      <c r="B471" s="7"/>
      <c r="C471" s="7"/>
      <c r="D471" s="7"/>
      <c r="E471" s="7"/>
      <c r="F471" s="7"/>
      <c r="G471" s="7"/>
    </row>
    <row r="472" spans="2:7" ht="14.25" customHeight="1">
      <c r="B472" s="7"/>
      <c r="C472" s="7"/>
      <c r="D472" s="7"/>
      <c r="E472" s="7"/>
      <c r="F472" s="7"/>
      <c r="G472" s="7"/>
    </row>
    <row r="473" spans="2:7" ht="14.25" customHeight="1">
      <c r="B473" s="7"/>
      <c r="C473" s="7"/>
      <c r="D473" s="7"/>
      <c r="E473" s="7"/>
      <c r="F473" s="7"/>
      <c r="G473" s="7"/>
    </row>
    <row r="474" spans="2:7" ht="14.25" customHeight="1">
      <c r="B474" s="7"/>
      <c r="C474" s="7"/>
      <c r="D474" s="7"/>
      <c r="E474" s="7"/>
      <c r="F474" s="7"/>
      <c r="G474" s="7"/>
    </row>
    <row r="475" spans="2:7" ht="14.25" customHeight="1">
      <c r="B475" s="7"/>
      <c r="C475" s="7"/>
      <c r="D475" s="7"/>
      <c r="E475" s="7"/>
      <c r="F475" s="7"/>
      <c r="G475" s="7"/>
    </row>
    <row r="476" spans="2:7" ht="14.25" customHeight="1">
      <c r="B476" s="7"/>
      <c r="C476" s="7"/>
      <c r="D476" s="7"/>
      <c r="E476" s="7"/>
      <c r="F476" s="7"/>
      <c r="G476" s="7"/>
    </row>
    <row r="477" spans="2:7" ht="14.25" customHeight="1">
      <c r="B477" s="7"/>
      <c r="C477" s="7"/>
      <c r="D477" s="7"/>
      <c r="E477" s="7"/>
      <c r="F477" s="7"/>
      <c r="G477" s="7"/>
    </row>
    <row r="478" spans="2:7" ht="14.25" customHeight="1">
      <c r="B478" s="7"/>
      <c r="C478" s="7"/>
      <c r="D478" s="7"/>
      <c r="E478" s="7"/>
      <c r="F478" s="7"/>
      <c r="G478" s="7"/>
    </row>
    <row r="479" spans="2:7" ht="14.25" customHeight="1">
      <c r="B479" s="7"/>
      <c r="C479" s="7"/>
      <c r="D479" s="7"/>
      <c r="E479" s="7"/>
      <c r="F479" s="7"/>
      <c r="G479" s="7"/>
    </row>
    <row r="480" spans="2:7" ht="14.25" customHeight="1">
      <c r="B480" s="7"/>
      <c r="C480" s="7"/>
      <c r="D480" s="7"/>
      <c r="E480" s="7"/>
      <c r="F480" s="7"/>
      <c r="G480" s="7"/>
    </row>
    <row r="481" spans="2:7" ht="14.25" customHeight="1">
      <c r="B481" s="7"/>
      <c r="C481" s="7"/>
      <c r="D481" s="7"/>
      <c r="E481" s="7"/>
      <c r="F481" s="7"/>
      <c r="G481" s="7"/>
    </row>
    <row r="482" spans="2:7" ht="14.25" customHeight="1">
      <c r="B482" s="7"/>
      <c r="C482" s="7"/>
      <c r="D482" s="7"/>
      <c r="E482" s="7"/>
      <c r="F482" s="7"/>
      <c r="G482" s="7"/>
    </row>
    <row r="483" spans="2:7" ht="14.25" customHeight="1">
      <c r="B483" s="7"/>
      <c r="C483" s="7"/>
      <c r="D483" s="7"/>
      <c r="E483" s="7"/>
      <c r="F483" s="7"/>
      <c r="G483" s="7"/>
    </row>
    <row r="484" spans="2:7" ht="14.25" customHeight="1">
      <c r="B484" s="7"/>
      <c r="C484" s="7"/>
      <c r="D484" s="7"/>
      <c r="E484" s="7"/>
      <c r="F484" s="7"/>
      <c r="G484" s="7"/>
    </row>
    <row r="485" spans="2:7" ht="14.25" customHeight="1">
      <c r="B485" s="7"/>
      <c r="C485" s="7"/>
      <c r="D485" s="7"/>
      <c r="E485" s="7"/>
      <c r="F485" s="7"/>
      <c r="G485" s="7"/>
    </row>
    <row r="486" spans="2:7" ht="14.25" customHeight="1">
      <c r="B486" s="7"/>
      <c r="C486" s="7"/>
      <c r="D486" s="7"/>
      <c r="E486" s="7"/>
      <c r="F486" s="7"/>
      <c r="G486" s="7"/>
    </row>
    <row r="487" spans="2:7" ht="14.25" customHeight="1">
      <c r="B487" s="7"/>
      <c r="C487" s="7"/>
      <c r="D487" s="7"/>
      <c r="E487" s="7"/>
      <c r="F487" s="7"/>
      <c r="G487" s="7"/>
    </row>
    <row r="488" spans="2:7" ht="14.25" customHeight="1">
      <c r="B488" s="7"/>
      <c r="C488" s="7"/>
      <c r="D488" s="7"/>
      <c r="E488" s="7"/>
      <c r="F488" s="7"/>
      <c r="G488" s="7"/>
    </row>
    <row r="489" spans="2:7" ht="14.25" customHeight="1">
      <c r="B489" s="7"/>
      <c r="C489" s="7"/>
      <c r="D489" s="7"/>
      <c r="E489" s="7"/>
      <c r="F489" s="7"/>
      <c r="G489" s="7"/>
    </row>
    <row r="490" spans="2:7" ht="14.25" customHeight="1">
      <c r="B490" s="7"/>
      <c r="C490" s="7"/>
      <c r="D490" s="7"/>
      <c r="E490" s="7"/>
      <c r="F490" s="7"/>
      <c r="G490" s="7"/>
    </row>
    <row r="491" spans="2:7" ht="14.25" customHeight="1">
      <c r="B491" s="7"/>
      <c r="C491" s="7"/>
      <c r="D491" s="7"/>
      <c r="E491" s="7"/>
      <c r="F491" s="7"/>
      <c r="G491" s="7"/>
    </row>
    <row r="492" spans="2:7" ht="14.25" customHeight="1">
      <c r="B492" s="7"/>
      <c r="C492" s="7"/>
      <c r="D492" s="7"/>
      <c r="E492" s="7"/>
      <c r="F492" s="7"/>
      <c r="G492" s="7"/>
    </row>
    <row r="493" spans="2:7" ht="14.25" customHeight="1">
      <c r="B493" s="7"/>
      <c r="C493" s="7"/>
      <c r="D493" s="7"/>
      <c r="E493" s="7"/>
      <c r="F493" s="7"/>
      <c r="G493" s="7"/>
    </row>
    <row r="494" spans="2:7" ht="14.25" customHeight="1">
      <c r="B494" s="7"/>
      <c r="C494" s="7"/>
      <c r="D494" s="7"/>
      <c r="E494" s="7"/>
      <c r="F494" s="7"/>
      <c r="G494" s="7"/>
    </row>
    <row r="495" spans="2:7" ht="14.25" customHeight="1">
      <c r="B495" s="7"/>
      <c r="C495" s="7"/>
      <c r="D495" s="7"/>
      <c r="E495" s="7"/>
      <c r="F495" s="7"/>
      <c r="G495" s="7"/>
    </row>
    <row r="496" spans="2:7" ht="14.25" customHeight="1">
      <c r="B496" s="7"/>
      <c r="C496" s="7"/>
      <c r="D496" s="7"/>
      <c r="E496" s="7"/>
      <c r="F496" s="7"/>
      <c r="G496" s="7"/>
    </row>
    <row r="497" spans="2:7" ht="14.25" customHeight="1">
      <c r="B497" s="7"/>
      <c r="C497" s="7"/>
      <c r="D497" s="7"/>
      <c r="E497" s="7"/>
      <c r="F497" s="7"/>
      <c r="G497" s="7"/>
    </row>
    <row r="498" spans="2:7" ht="14.25" customHeight="1">
      <c r="B498" s="7"/>
      <c r="C498" s="7"/>
      <c r="D498" s="7"/>
      <c r="E498" s="7"/>
      <c r="F498" s="7"/>
      <c r="G498" s="7"/>
    </row>
    <row r="499" spans="2:7" ht="14.25" customHeight="1">
      <c r="B499" s="7"/>
      <c r="C499" s="7"/>
      <c r="D499" s="7"/>
      <c r="E499" s="7"/>
      <c r="F499" s="7"/>
      <c r="G499" s="7"/>
    </row>
    <row r="500" spans="2:7" ht="14.25" customHeight="1">
      <c r="B500" s="7"/>
      <c r="C500" s="7"/>
      <c r="D500" s="7"/>
      <c r="E500" s="7"/>
      <c r="F500" s="7"/>
      <c r="G500" s="7"/>
    </row>
    <row r="501" spans="2:7" ht="14.25" customHeight="1">
      <c r="B501" s="7"/>
      <c r="C501" s="7"/>
      <c r="D501" s="7"/>
      <c r="E501" s="7"/>
      <c r="F501" s="7"/>
      <c r="G501" s="7"/>
    </row>
    <row r="502" spans="2:7" ht="14.25" customHeight="1">
      <c r="B502" s="7"/>
      <c r="C502" s="7"/>
      <c r="D502" s="7"/>
      <c r="E502" s="7"/>
      <c r="F502" s="7"/>
      <c r="G502" s="7"/>
    </row>
    <row r="503" spans="2:7" ht="14.25" customHeight="1">
      <c r="B503" s="7"/>
      <c r="C503" s="7"/>
      <c r="D503" s="7"/>
      <c r="E503" s="7"/>
      <c r="F503" s="7"/>
      <c r="G503" s="7"/>
    </row>
    <row r="504" spans="2:7" ht="14.25" customHeight="1">
      <c r="B504" s="7"/>
      <c r="C504" s="7"/>
      <c r="D504" s="7"/>
      <c r="E504" s="7"/>
      <c r="F504" s="7"/>
      <c r="G504" s="7"/>
    </row>
    <row r="505" spans="2:7" ht="14.25" customHeight="1">
      <c r="B505" s="7"/>
      <c r="C505" s="7"/>
      <c r="D505" s="7"/>
      <c r="E505" s="7"/>
      <c r="F505" s="7"/>
      <c r="G505" s="7"/>
    </row>
    <row r="506" spans="2:7" ht="14.25" customHeight="1">
      <c r="B506" s="7"/>
      <c r="C506" s="7"/>
      <c r="D506" s="7"/>
      <c r="E506" s="7"/>
      <c r="F506" s="7"/>
      <c r="G506" s="7"/>
    </row>
    <row r="507" spans="2:7" ht="14.25" customHeight="1">
      <c r="B507" s="7"/>
      <c r="C507" s="7"/>
      <c r="D507" s="7"/>
      <c r="E507" s="7"/>
      <c r="F507" s="7"/>
      <c r="G507" s="7"/>
    </row>
    <row r="508" spans="2:7" ht="14.25" customHeight="1">
      <c r="B508" s="7"/>
      <c r="C508" s="7"/>
      <c r="D508" s="7"/>
      <c r="E508" s="7"/>
      <c r="F508" s="7"/>
      <c r="G508" s="7"/>
    </row>
    <row r="509" spans="2:7" ht="14.25" customHeight="1">
      <c r="B509" s="7"/>
      <c r="C509" s="7"/>
      <c r="D509" s="7"/>
      <c r="E509" s="7"/>
      <c r="F509" s="7"/>
      <c r="G509" s="7"/>
    </row>
    <row r="510" spans="2:7" ht="14.25" customHeight="1">
      <c r="B510" s="7"/>
      <c r="C510" s="7"/>
      <c r="D510" s="7"/>
      <c r="E510" s="7"/>
      <c r="F510" s="7"/>
      <c r="G510" s="7"/>
    </row>
    <row r="511" spans="2:7" ht="14.25" customHeight="1">
      <c r="B511" s="7"/>
      <c r="C511" s="7"/>
      <c r="D511" s="7"/>
      <c r="E511" s="7"/>
      <c r="F511" s="7"/>
      <c r="G511" s="7"/>
    </row>
    <row r="512" spans="2:7" ht="14.25" customHeight="1">
      <c r="B512" s="7"/>
      <c r="C512" s="7"/>
      <c r="D512" s="7"/>
      <c r="E512" s="7"/>
      <c r="F512" s="7"/>
      <c r="G512" s="7"/>
    </row>
    <row r="513" spans="2:7" ht="14.25" customHeight="1">
      <c r="B513" s="7"/>
      <c r="C513" s="7"/>
      <c r="D513" s="7"/>
      <c r="E513" s="7"/>
      <c r="F513" s="7"/>
      <c r="G513" s="7"/>
    </row>
    <row r="514" spans="2:7" ht="14.25" customHeight="1">
      <c r="B514" s="7"/>
      <c r="C514" s="7"/>
      <c r="D514" s="7"/>
      <c r="E514" s="7"/>
      <c r="F514" s="7"/>
      <c r="G514" s="7"/>
    </row>
    <row r="515" spans="2:7" ht="14.25" customHeight="1">
      <c r="B515" s="7"/>
      <c r="C515" s="7"/>
      <c r="D515" s="7"/>
      <c r="E515" s="7"/>
      <c r="F515" s="7"/>
      <c r="G515" s="7"/>
    </row>
    <row r="516" spans="2:7" ht="14.25" customHeight="1">
      <c r="B516" s="7"/>
      <c r="C516" s="7"/>
      <c r="D516" s="7"/>
      <c r="E516" s="7"/>
      <c r="F516" s="7"/>
      <c r="G516" s="7"/>
    </row>
    <row r="517" spans="2:7" ht="14.25" customHeight="1">
      <c r="B517" s="7"/>
      <c r="C517" s="7"/>
      <c r="D517" s="7"/>
      <c r="E517" s="7"/>
      <c r="F517" s="7"/>
      <c r="G517" s="7"/>
    </row>
    <row r="518" spans="2:7" ht="14.25" customHeight="1">
      <c r="B518" s="7"/>
      <c r="C518" s="7"/>
      <c r="D518" s="7"/>
      <c r="E518" s="7"/>
      <c r="F518" s="7"/>
      <c r="G518" s="7"/>
    </row>
    <row r="519" spans="2:7" ht="14.25" customHeight="1">
      <c r="B519" s="7"/>
      <c r="C519" s="7"/>
      <c r="D519" s="7"/>
      <c r="E519" s="7"/>
      <c r="F519" s="7"/>
      <c r="G519" s="7"/>
    </row>
    <row r="520" spans="2:7" ht="14.25" customHeight="1">
      <c r="B520" s="7"/>
      <c r="C520" s="7"/>
      <c r="D520" s="7"/>
      <c r="E520" s="7"/>
      <c r="F520" s="7"/>
      <c r="G520" s="7"/>
    </row>
    <row r="521" spans="2:7" ht="14.25" customHeight="1">
      <c r="B521" s="7"/>
      <c r="C521" s="7"/>
      <c r="D521" s="7"/>
      <c r="E521" s="7"/>
      <c r="F521" s="7"/>
      <c r="G521" s="7"/>
    </row>
    <row r="522" spans="2:7" ht="14.25" customHeight="1">
      <c r="B522" s="7"/>
      <c r="C522" s="7"/>
      <c r="D522" s="7"/>
      <c r="E522" s="7"/>
      <c r="F522" s="7"/>
      <c r="G522" s="7"/>
    </row>
    <row r="523" spans="2:7" ht="14.25" customHeight="1">
      <c r="B523" s="7"/>
      <c r="C523" s="7"/>
      <c r="D523" s="7"/>
      <c r="E523" s="7"/>
      <c r="F523" s="7"/>
      <c r="G523" s="7"/>
    </row>
    <row r="524" spans="2:7" ht="14.25" customHeight="1">
      <c r="B524" s="7"/>
      <c r="C524" s="7"/>
      <c r="D524" s="7"/>
      <c r="E524" s="7"/>
      <c r="F524" s="7"/>
      <c r="G524" s="7"/>
    </row>
    <row r="525" spans="2:7" ht="14.25" customHeight="1">
      <c r="B525" s="7"/>
      <c r="C525" s="7"/>
      <c r="D525" s="7"/>
      <c r="E525" s="7"/>
      <c r="F525" s="7"/>
      <c r="G525" s="7"/>
    </row>
    <row r="526" spans="2:7" ht="14.25" customHeight="1">
      <c r="B526" s="7"/>
      <c r="C526" s="7"/>
      <c r="D526" s="7"/>
      <c r="E526" s="7"/>
      <c r="F526" s="7"/>
      <c r="G526" s="7"/>
    </row>
    <row r="527" spans="2:7" ht="14.25" customHeight="1">
      <c r="B527" s="7"/>
      <c r="C527" s="7"/>
      <c r="D527" s="7"/>
      <c r="E527" s="7"/>
      <c r="F527" s="7"/>
      <c r="G527" s="7"/>
    </row>
    <row r="528" spans="2:7" ht="14.25" customHeight="1">
      <c r="B528" s="7"/>
      <c r="C528" s="7"/>
      <c r="D528" s="7"/>
      <c r="E528" s="7"/>
      <c r="F528" s="7"/>
      <c r="G528" s="7"/>
    </row>
    <row r="529" spans="2:7" ht="14.25" customHeight="1">
      <c r="B529" s="7"/>
      <c r="C529" s="7"/>
      <c r="D529" s="7"/>
      <c r="E529" s="7"/>
      <c r="F529" s="7"/>
      <c r="G529" s="7"/>
    </row>
    <row r="530" spans="2:7" ht="14.25" customHeight="1">
      <c r="B530" s="7"/>
      <c r="C530" s="7"/>
      <c r="D530" s="7"/>
      <c r="E530" s="7"/>
      <c r="F530" s="7"/>
      <c r="G530" s="7"/>
    </row>
    <row r="531" spans="2:7" ht="14.25" customHeight="1">
      <c r="B531" s="7"/>
      <c r="C531" s="7"/>
      <c r="D531" s="7"/>
      <c r="E531" s="7"/>
      <c r="F531" s="7"/>
      <c r="G531" s="7"/>
    </row>
    <row r="532" spans="2:7" ht="14.25" customHeight="1">
      <c r="B532" s="7"/>
      <c r="C532" s="7"/>
      <c r="D532" s="7"/>
      <c r="E532" s="7"/>
      <c r="F532" s="7"/>
      <c r="G532" s="7"/>
    </row>
    <row r="533" spans="2:7" ht="14.25" customHeight="1">
      <c r="B533" s="7"/>
      <c r="C533" s="7"/>
      <c r="D533" s="7"/>
      <c r="E533" s="7"/>
      <c r="F533" s="7"/>
      <c r="G533" s="7"/>
    </row>
    <row r="534" spans="2:7" ht="14.25" customHeight="1">
      <c r="B534" s="7"/>
      <c r="C534" s="7"/>
      <c r="D534" s="7"/>
      <c r="E534" s="7"/>
      <c r="F534" s="7"/>
      <c r="G534" s="7"/>
    </row>
    <row r="535" spans="2:7" ht="14.25" customHeight="1">
      <c r="B535" s="7"/>
      <c r="C535" s="7"/>
      <c r="D535" s="7"/>
      <c r="E535" s="7"/>
      <c r="F535" s="7"/>
      <c r="G535" s="7"/>
    </row>
    <row r="536" spans="2:7" ht="14.25" customHeight="1">
      <c r="B536" s="7"/>
      <c r="C536" s="7"/>
      <c r="D536" s="7"/>
      <c r="E536" s="7"/>
      <c r="F536" s="7"/>
      <c r="G536" s="7"/>
    </row>
    <row r="537" spans="2:7" ht="14.25" customHeight="1">
      <c r="B537" s="7"/>
      <c r="C537" s="7"/>
      <c r="D537" s="7"/>
      <c r="E537" s="7"/>
      <c r="F537" s="7"/>
      <c r="G537" s="7"/>
    </row>
    <row r="538" spans="2:7" ht="14.25" customHeight="1">
      <c r="B538" s="7"/>
      <c r="C538" s="7"/>
      <c r="D538" s="7"/>
      <c r="E538" s="7"/>
      <c r="F538" s="7"/>
      <c r="G538" s="7"/>
    </row>
    <row r="539" spans="2:7" ht="14.25" customHeight="1">
      <c r="B539" s="7"/>
      <c r="C539" s="7"/>
      <c r="D539" s="7"/>
      <c r="E539" s="7"/>
      <c r="F539" s="7"/>
      <c r="G539" s="7"/>
    </row>
    <row r="540" spans="2:7" ht="14.25" customHeight="1">
      <c r="B540" s="7"/>
      <c r="C540" s="7"/>
      <c r="D540" s="7"/>
      <c r="E540" s="7"/>
      <c r="F540" s="7"/>
      <c r="G540" s="7"/>
    </row>
    <row r="541" spans="2:7" ht="14.25" customHeight="1">
      <c r="B541" s="7"/>
      <c r="C541" s="7"/>
      <c r="D541" s="7"/>
      <c r="E541" s="7"/>
      <c r="F541" s="7"/>
      <c r="G541" s="7"/>
    </row>
    <row r="542" spans="2:7" ht="14.25" customHeight="1">
      <c r="B542" s="7"/>
      <c r="C542" s="7"/>
      <c r="D542" s="7"/>
      <c r="E542" s="7"/>
      <c r="F542" s="7"/>
      <c r="G542" s="7"/>
    </row>
    <row r="543" spans="2:7" ht="14.25" customHeight="1">
      <c r="B543" s="7"/>
      <c r="C543" s="7"/>
      <c r="D543" s="7"/>
      <c r="E543" s="7"/>
      <c r="F543" s="7"/>
      <c r="G543" s="7"/>
    </row>
    <row r="544" spans="2:7" ht="14.25" customHeight="1">
      <c r="B544" s="7"/>
      <c r="C544" s="7"/>
      <c r="D544" s="7"/>
      <c r="E544" s="7"/>
      <c r="F544" s="7"/>
      <c r="G544" s="7"/>
    </row>
    <row r="545" spans="2:7" ht="14.25" customHeight="1">
      <c r="B545" s="7"/>
      <c r="C545" s="7"/>
      <c r="D545" s="7"/>
      <c r="E545" s="7"/>
      <c r="F545" s="7"/>
      <c r="G545" s="7"/>
    </row>
    <row r="546" spans="2:7" ht="14.25" customHeight="1">
      <c r="B546" s="7"/>
      <c r="C546" s="7"/>
      <c r="D546" s="7"/>
      <c r="E546" s="7"/>
      <c r="F546" s="7"/>
      <c r="G546" s="7"/>
    </row>
    <row r="547" spans="2:7" ht="14.25" customHeight="1">
      <c r="B547" s="7"/>
      <c r="C547" s="7"/>
      <c r="D547" s="7"/>
      <c r="E547" s="7"/>
      <c r="F547" s="7"/>
      <c r="G547" s="7"/>
    </row>
    <row r="548" spans="2:7" ht="14.25" customHeight="1">
      <c r="B548" s="7"/>
      <c r="C548" s="7"/>
      <c r="D548" s="7"/>
      <c r="E548" s="7"/>
      <c r="F548" s="7"/>
      <c r="G548" s="7"/>
    </row>
    <row r="549" spans="2:7" ht="14.25" customHeight="1">
      <c r="B549" s="7"/>
      <c r="C549" s="7"/>
      <c r="D549" s="7"/>
      <c r="E549" s="7"/>
      <c r="F549" s="7"/>
      <c r="G549" s="7"/>
    </row>
    <row r="550" spans="2:7" ht="14.25" customHeight="1">
      <c r="B550" s="7"/>
      <c r="C550" s="7"/>
      <c r="D550" s="7"/>
      <c r="E550" s="7"/>
      <c r="F550" s="7"/>
      <c r="G550" s="7"/>
    </row>
    <row r="551" spans="2:7" ht="14.25" customHeight="1">
      <c r="B551" s="7"/>
      <c r="C551" s="7"/>
      <c r="D551" s="7"/>
      <c r="E551" s="7"/>
      <c r="F551" s="7"/>
      <c r="G551" s="7"/>
    </row>
    <row r="552" spans="2:7" ht="14.25" customHeight="1">
      <c r="B552" s="7"/>
      <c r="C552" s="7"/>
      <c r="D552" s="7"/>
      <c r="E552" s="7"/>
      <c r="F552" s="7"/>
      <c r="G552" s="7"/>
    </row>
    <row r="553" spans="2:7" ht="14.25" customHeight="1">
      <c r="B553" s="7"/>
      <c r="C553" s="7"/>
      <c r="D553" s="7"/>
      <c r="E553" s="7"/>
      <c r="F553" s="7"/>
      <c r="G553" s="7"/>
    </row>
    <row r="554" spans="2:7" ht="14.25" customHeight="1">
      <c r="B554" s="7"/>
      <c r="C554" s="7"/>
      <c r="D554" s="7"/>
      <c r="E554" s="7"/>
      <c r="F554" s="7"/>
      <c r="G554" s="7"/>
    </row>
    <row r="555" spans="2:7" ht="14.25" customHeight="1">
      <c r="B555" s="7"/>
      <c r="C555" s="7"/>
      <c r="D555" s="7"/>
      <c r="E555" s="7"/>
      <c r="F555" s="7"/>
      <c r="G555" s="7"/>
    </row>
    <row r="556" spans="2:7" ht="14.25" customHeight="1">
      <c r="B556" s="7"/>
      <c r="C556" s="7"/>
      <c r="D556" s="7"/>
      <c r="E556" s="7"/>
      <c r="F556" s="7"/>
      <c r="G556" s="7"/>
    </row>
    <row r="557" spans="2:7" ht="14.25" customHeight="1">
      <c r="B557" s="7"/>
      <c r="C557" s="7"/>
      <c r="D557" s="7"/>
      <c r="E557" s="7"/>
      <c r="F557" s="7"/>
      <c r="G557" s="7"/>
    </row>
    <row r="558" spans="2:7" ht="14.25" customHeight="1">
      <c r="B558" s="7"/>
      <c r="C558" s="7"/>
      <c r="D558" s="7"/>
      <c r="E558" s="7"/>
      <c r="F558" s="7"/>
      <c r="G558" s="7"/>
    </row>
    <row r="559" spans="2:7" ht="14.25" customHeight="1">
      <c r="B559" s="7"/>
      <c r="C559" s="7"/>
      <c r="D559" s="7"/>
      <c r="E559" s="7"/>
      <c r="F559" s="7"/>
      <c r="G559" s="7"/>
    </row>
    <row r="560" spans="2:7" ht="14.25" customHeight="1">
      <c r="B560" s="7"/>
      <c r="C560" s="7"/>
      <c r="D560" s="7"/>
      <c r="E560" s="7"/>
      <c r="F560" s="7"/>
      <c r="G560" s="7"/>
    </row>
    <row r="561" spans="2:7" ht="14.25" customHeight="1">
      <c r="B561" s="7"/>
      <c r="C561" s="7"/>
      <c r="D561" s="7"/>
      <c r="E561" s="7"/>
      <c r="F561" s="7"/>
      <c r="G561" s="7"/>
    </row>
    <row r="562" spans="2:7" ht="14.25" customHeight="1">
      <c r="B562" s="7"/>
      <c r="C562" s="7"/>
      <c r="D562" s="7"/>
      <c r="E562" s="7"/>
      <c r="F562" s="7"/>
      <c r="G562" s="7"/>
    </row>
    <row r="563" spans="2:7" ht="14.25" customHeight="1">
      <c r="B563" s="7"/>
      <c r="C563" s="7"/>
      <c r="D563" s="7"/>
      <c r="E563" s="7"/>
      <c r="F563" s="7"/>
      <c r="G563" s="7"/>
    </row>
    <row r="564" spans="2:7" ht="14.25" customHeight="1">
      <c r="B564" s="7"/>
      <c r="C564" s="7"/>
      <c r="D564" s="7"/>
      <c r="E564" s="7"/>
      <c r="F564" s="7"/>
      <c r="G564" s="7"/>
    </row>
    <row r="565" spans="2:7" ht="14.25" customHeight="1">
      <c r="B565" s="7"/>
      <c r="C565" s="7"/>
      <c r="D565" s="7"/>
      <c r="E565" s="7"/>
      <c r="F565" s="7"/>
      <c r="G565" s="7"/>
    </row>
    <row r="566" spans="2:7" ht="14.25" customHeight="1">
      <c r="B566" s="7"/>
      <c r="C566" s="7"/>
      <c r="D566" s="7"/>
      <c r="E566" s="7"/>
      <c r="F566" s="7"/>
      <c r="G566" s="7"/>
    </row>
    <row r="567" spans="2:7" ht="14.25" customHeight="1">
      <c r="B567" s="7"/>
      <c r="C567" s="7"/>
      <c r="D567" s="7"/>
      <c r="E567" s="7"/>
      <c r="F567" s="7"/>
      <c r="G567" s="7"/>
    </row>
    <row r="568" spans="2:7" ht="14.25" customHeight="1">
      <c r="B568" s="7"/>
      <c r="C568" s="7"/>
      <c r="D568" s="7"/>
      <c r="E568" s="7"/>
      <c r="F568" s="7"/>
      <c r="G568" s="7"/>
    </row>
    <row r="569" spans="2:7" ht="14.25" customHeight="1">
      <c r="B569" s="7"/>
      <c r="C569" s="7"/>
      <c r="D569" s="7"/>
      <c r="E569" s="7"/>
      <c r="F569" s="7"/>
      <c r="G569" s="7"/>
    </row>
    <row r="570" spans="2:7" ht="14.25" customHeight="1">
      <c r="B570" s="7"/>
      <c r="C570" s="7"/>
      <c r="D570" s="7"/>
      <c r="E570" s="7"/>
      <c r="F570" s="7"/>
      <c r="G570" s="7"/>
    </row>
    <row r="571" spans="2:7" ht="14.25" customHeight="1">
      <c r="B571" s="7"/>
      <c r="C571" s="7"/>
      <c r="D571" s="7"/>
      <c r="E571" s="7"/>
      <c r="F571" s="7"/>
      <c r="G571" s="7"/>
    </row>
    <row r="572" spans="2:7" ht="14.25" customHeight="1">
      <c r="B572" s="7"/>
      <c r="C572" s="7"/>
      <c r="D572" s="7"/>
      <c r="E572" s="7"/>
      <c r="F572" s="7"/>
      <c r="G572" s="7"/>
    </row>
    <row r="573" spans="2:7" ht="14.25" customHeight="1">
      <c r="B573" s="7"/>
      <c r="C573" s="7"/>
      <c r="D573" s="7"/>
      <c r="E573" s="7"/>
      <c r="F573" s="7"/>
      <c r="G573" s="7"/>
    </row>
    <row r="574" spans="2:7" ht="14.25" customHeight="1">
      <c r="B574" s="7"/>
      <c r="C574" s="7"/>
      <c r="D574" s="7"/>
      <c r="E574" s="7"/>
      <c r="F574" s="7"/>
      <c r="G574" s="7"/>
    </row>
    <row r="575" spans="2:7" ht="14.25" customHeight="1">
      <c r="B575" s="7"/>
      <c r="C575" s="7"/>
      <c r="D575" s="7"/>
      <c r="E575" s="7"/>
      <c r="F575" s="7"/>
      <c r="G575" s="7"/>
    </row>
    <row r="576" spans="2:7" ht="14.25" customHeight="1">
      <c r="B576" s="7"/>
      <c r="C576" s="7"/>
      <c r="D576" s="7"/>
      <c r="E576" s="7"/>
      <c r="F576" s="7"/>
      <c r="G576" s="7"/>
    </row>
    <row r="577" spans="2:7" ht="14.25" customHeight="1">
      <c r="B577" s="7"/>
      <c r="C577" s="7"/>
      <c r="D577" s="7"/>
      <c r="E577" s="7"/>
      <c r="F577" s="7"/>
      <c r="G577" s="7"/>
    </row>
    <row r="578" spans="2:7" ht="14.25" customHeight="1">
      <c r="B578" s="7"/>
      <c r="C578" s="7"/>
      <c r="D578" s="7"/>
      <c r="E578" s="7"/>
      <c r="F578" s="7"/>
      <c r="G578" s="7"/>
    </row>
    <row r="579" spans="2:7" ht="14.25" customHeight="1">
      <c r="B579" s="7"/>
      <c r="C579" s="7"/>
      <c r="D579" s="7"/>
      <c r="E579" s="7"/>
      <c r="F579" s="7"/>
      <c r="G579" s="7"/>
    </row>
    <row r="580" spans="2:7" ht="14.25" customHeight="1">
      <c r="B580" s="7"/>
      <c r="C580" s="7"/>
      <c r="D580" s="7"/>
      <c r="E580" s="7"/>
      <c r="F580" s="7"/>
      <c r="G580" s="7"/>
    </row>
    <row r="581" spans="2:7" ht="14.25" customHeight="1">
      <c r="B581" s="7"/>
      <c r="C581" s="7"/>
      <c r="D581" s="7"/>
      <c r="E581" s="7"/>
      <c r="F581" s="7"/>
      <c r="G581" s="7"/>
    </row>
    <row r="582" spans="2:7" ht="14.25" customHeight="1">
      <c r="B582" s="7"/>
      <c r="C582" s="7"/>
      <c r="D582" s="7"/>
      <c r="E582" s="7"/>
      <c r="F582" s="7"/>
      <c r="G582" s="7"/>
    </row>
    <row r="583" spans="2:7" ht="14.25" customHeight="1">
      <c r="B583" s="7"/>
      <c r="C583" s="7"/>
      <c r="D583" s="7"/>
      <c r="E583" s="7"/>
      <c r="F583" s="7"/>
      <c r="G583" s="7"/>
    </row>
    <row r="584" spans="2:7" ht="14.25" customHeight="1">
      <c r="B584" s="7"/>
      <c r="C584" s="7"/>
      <c r="D584" s="7"/>
      <c r="E584" s="7"/>
      <c r="F584" s="7"/>
      <c r="G584" s="7"/>
    </row>
    <row r="585" spans="2:7" ht="14.25" customHeight="1">
      <c r="B585" s="7"/>
      <c r="C585" s="7"/>
      <c r="D585" s="7"/>
      <c r="E585" s="7"/>
      <c r="F585" s="7"/>
      <c r="G585" s="7"/>
    </row>
    <row r="586" spans="2:7" ht="14.25" customHeight="1">
      <c r="B586" s="7"/>
      <c r="C586" s="7"/>
      <c r="D586" s="7"/>
      <c r="E586" s="7"/>
      <c r="F586" s="7"/>
      <c r="G586" s="7"/>
    </row>
    <row r="587" spans="2:7" ht="14.25" customHeight="1">
      <c r="B587" s="7"/>
      <c r="C587" s="7"/>
      <c r="D587" s="7"/>
      <c r="E587" s="7"/>
      <c r="F587" s="7"/>
      <c r="G587" s="7"/>
    </row>
    <row r="588" spans="2:7" ht="14.25" customHeight="1">
      <c r="B588" s="7"/>
      <c r="C588" s="7"/>
      <c r="D588" s="7"/>
      <c r="E588" s="7"/>
      <c r="F588" s="7"/>
      <c r="G588" s="7"/>
    </row>
    <row r="589" spans="2:7" ht="14.25" customHeight="1">
      <c r="B589" s="7"/>
      <c r="C589" s="7"/>
      <c r="D589" s="7"/>
      <c r="E589" s="7"/>
      <c r="F589" s="7"/>
      <c r="G589" s="7"/>
    </row>
    <row r="590" spans="2:7" ht="14.25" customHeight="1">
      <c r="B590" s="7"/>
      <c r="C590" s="7"/>
      <c r="D590" s="7"/>
      <c r="E590" s="7"/>
      <c r="F590" s="7"/>
      <c r="G590" s="7"/>
    </row>
    <row r="591" spans="2:7" ht="14.25" customHeight="1">
      <c r="B591" s="7"/>
      <c r="C591" s="7"/>
      <c r="D591" s="7"/>
      <c r="E591" s="7"/>
      <c r="F591" s="7"/>
      <c r="G591" s="7"/>
    </row>
    <row r="592" spans="2:7" ht="14.25" customHeight="1">
      <c r="B592" s="7"/>
      <c r="C592" s="7"/>
      <c r="D592" s="7"/>
      <c r="E592" s="7"/>
      <c r="F592" s="7"/>
      <c r="G592" s="7"/>
    </row>
    <row r="593" spans="2:7" ht="14.25" customHeight="1">
      <c r="B593" s="7"/>
      <c r="C593" s="7"/>
      <c r="D593" s="7"/>
      <c r="E593" s="7"/>
      <c r="F593" s="7"/>
      <c r="G593" s="7"/>
    </row>
    <row r="594" spans="2:7" ht="14.25" customHeight="1">
      <c r="B594" s="7"/>
      <c r="C594" s="7"/>
      <c r="D594" s="7"/>
      <c r="E594" s="7"/>
      <c r="F594" s="7"/>
      <c r="G594" s="7"/>
    </row>
    <row r="595" spans="2:7" ht="14.25" customHeight="1">
      <c r="B595" s="7"/>
      <c r="C595" s="7"/>
      <c r="D595" s="7"/>
      <c r="E595" s="7"/>
      <c r="F595" s="7"/>
      <c r="G595" s="7"/>
    </row>
    <row r="596" spans="2:7" ht="14.25" customHeight="1">
      <c r="B596" s="7"/>
      <c r="C596" s="7"/>
      <c r="D596" s="7"/>
      <c r="E596" s="7"/>
      <c r="F596" s="7"/>
      <c r="G596" s="7"/>
    </row>
    <row r="597" spans="2:7" ht="14.25" customHeight="1">
      <c r="B597" s="7"/>
      <c r="C597" s="7"/>
      <c r="D597" s="7"/>
      <c r="E597" s="7"/>
      <c r="F597" s="7"/>
      <c r="G597" s="7"/>
    </row>
    <row r="598" spans="2:7" ht="14.25" customHeight="1">
      <c r="B598" s="7"/>
      <c r="C598" s="7"/>
      <c r="D598" s="7"/>
      <c r="E598" s="7"/>
      <c r="F598" s="7"/>
      <c r="G598" s="7"/>
    </row>
    <row r="599" spans="2:7" ht="14.25" customHeight="1">
      <c r="B599" s="7"/>
      <c r="C599" s="7"/>
      <c r="D599" s="7"/>
      <c r="E599" s="7"/>
      <c r="F599" s="7"/>
      <c r="G599" s="7"/>
    </row>
    <row r="600" spans="2:7" ht="14.25" customHeight="1">
      <c r="B600" s="7"/>
      <c r="C600" s="7"/>
      <c r="D600" s="7"/>
      <c r="E600" s="7"/>
      <c r="F600" s="7"/>
      <c r="G600" s="7"/>
    </row>
    <row r="601" spans="2:7" ht="14.25" customHeight="1">
      <c r="B601" s="7"/>
      <c r="C601" s="7"/>
      <c r="D601" s="7"/>
      <c r="E601" s="7"/>
      <c r="F601" s="7"/>
      <c r="G601" s="7"/>
    </row>
    <row r="602" spans="2:7" ht="14.25" customHeight="1">
      <c r="B602" s="7"/>
      <c r="C602" s="7"/>
      <c r="D602" s="7"/>
      <c r="E602" s="7"/>
      <c r="F602" s="7"/>
      <c r="G602" s="7"/>
    </row>
    <row r="603" spans="2:7" ht="14.25" customHeight="1">
      <c r="B603" s="7"/>
      <c r="C603" s="7"/>
      <c r="D603" s="7"/>
      <c r="E603" s="7"/>
      <c r="F603" s="7"/>
      <c r="G603" s="7"/>
    </row>
    <row r="604" spans="2:7" ht="14.25" customHeight="1">
      <c r="B604" s="7"/>
      <c r="C604" s="7"/>
      <c r="D604" s="7"/>
      <c r="E604" s="7"/>
      <c r="F604" s="7"/>
      <c r="G604" s="7"/>
    </row>
    <row r="605" spans="2:7" ht="14.25" customHeight="1">
      <c r="B605" s="7"/>
      <c r="C605" s="7"/>
      <c r="D605" s="7"/>
      <c r="E605" s="7"/>
      <c r="F605" s="7"/>
      <c r="G605" s="7"/>
    </row>
    <row r="606" spans="2:7" ht="14.25" customHeight="1">
      <c r="B606" s="7"/>
      <c r="C606" s="7"/>
      <c r="D606" s="7"/>
      <c r="E606" s="7"/>
      <c r="F606" s="7"/>
      <c r="G606" s="7"/>
    </row>
    <row r="607" spans="2:7" ht="14.25" customHeight="1">
      <c r="B607" s="7"/>
      <c r="C607" s="7"/>
      <c r="D607" s="7"/>
      <c r="E607" s="7"/>
      <c r="F607" s="7"/>
      <c r="G607" s="7"/>
    </row>
    <row r="608" spans="2:7" ht="14.25" customHeight="1">
      <c r="B608" s="7"/>
      <c r="C608" s="7"/>
      <c r="D608" s="7"/>
      <c r="E608" s="7"/>
      <c r="F608" s="7"/>
      <c r="G608" s="7"/>
    </row>
    <row r="609" spans="2:7" ht="14.25" customHeight="1">
      <c r="B609" s="7"/>
      <c r="C609" s="7"/>
      <c r="D609" s="7"/>
      <c r="E609" s="7"/>
      <c r="F609" s="7"/>
      <c r="G609" s="7"/>
    </row>
    <row r="610" spans="2:7" ht="14.25" customHeight="1">
      <c r="B610" s="7"/>
      <c r="C610" s="7"/>
      <c r="D610" s="7"/>
      <c r="E610" s="7"/>
      <c r="F610" s="7"/>
      <c r="G610" s="7"/>
    </row>
    <row r="611" spans="2:7" ht="14.25" customHeight="1">
      <c r="B611" s="7"/>
      <c r="C611" s="7"/>
      <c r="D611" s="7"/>
      <c r="E611" s="7"/>
      <c r="F611" s="7"/>
      <c r="G611" s="7"/>
    </row>
    <row r="612" spans="2:7" ht="14.25" customHeight="1">
      <c r="B612" s="7"/>
      <c r="C612" s="7"/>
      <c r="D612" s="7"/>
      <c r="E612" s="7"/>
      <c r="F612" s="7"/>
      <c r="G612" s="7"/>
    </row>
    <row r="613" spans="2:7" ht="14.25" customHeight="1">
      <c r="B613" s="7"/>
      <c r="C613" s="7"/>
      <c r="D613" s="7"/>
      <c r="E613" s="7"/>
      <c r="F613" s="7"/>
      <c r="G613" s="7"/>
    </row>
    <row r="614" spans="2:7" ht="14.25" customHeight="1">
      <c r="B614" s="7"/>
      <c r="C614" s="7"/>
      <c r="D614" s="7"/>
      <c r="E614" s="7"/>
      <c r="F614" s="7"/>
      <c r="G614" s="7"/>
    </row>
    <row r="615" spans="2:7" ht="14.25" customHeight="1">
      <c r="B615" s="7"/>
      <c r="C615" s="7"/>
      <c r="D615" s="7"/>
      <c r="E615" s="7"/>
      <c r="F615" s="7"/>
      <c r="G615" s="7"/>
    </row>
    <row r="616" spans="2:7" ht="14.25" customHeight="1">
      <c r="B616" s="7"/>
      <c r="C616" s="7"/>
      <c r="D616" s="7"/>
      <c r="E616" s="7"/>
      <c r="F616" s="7"/>
      <c r="G616" s="7"/>
    </row>
    <row r="617" spans="2:7" ht="14.25" customHeight="1">
      <c r="B617" s="7"/>
      <c r="C617" s="7"/>
      <c r="D617" s="7"/>
      <c r="E617" s="7"/>
      <c r="F617" s="7"/>
      <c r="G617" s="7"/>
    </row>
    <row r="618" spans="2:7" ht="14.25" customHeight="1">
      <c r="B618" s="7"/>
      <c r="C618" s="7"/>
      <c r="D618" s="7"/>
      <c r="E618" s="7"/>
      <c r="F618" s="7"/>
      <c r="G618" s="7"/>
    </row>
    <row r="619" spans="2:7" ht="14.25" customHeight="1">
      <c r="B619" s="7"/>
      <c r="C619" s="7"/>
      <c r="D619" s="7"/>
      <c r="E619" s="7"/>
      <c r="F619" s="7"/>
      <c r="G619" s="7"/>
    </row>
    <row r="620" spans="2:7" ht="14.25" customHeight="1">
      <c r="B620" s="7"/>
      <c r="C620" s="7"/>
      <c r="D620" s="7"/>
      <c r="E620" s="7"/>
      <c r="F620" s="7"/>
      <c r="G620" s="7"/>
    </row>
    <row r="621" spans="2:7" ht="14.25" customHeight="1">
      <c r="B621" s="7"/>
      <c r="C621" s="7"/>
      <c r="D621" s="7"/>
      <c r="E621" s="7"/>
      <c r="F621" s="7"/>
      <c r="G621" s="7"/>
    </row>
    <row r="622" spans="2:7" ht="14.25" customHeight="1">
      <c r="B622" s="7"/>
      <c r="C622" s="7"/>
      <c r="D622" s="7"/>
      <c r="E622" s="7"/>
      <c r="F622" s="7"/>
      <c r="G622" s="7"/>
    </row>
    <row r="623" spans="2:7" ht="14.25" customHeight="1">
      <c r="B623" s="7"/>
      <c r="C623" s="7"/>
      <c r="D623" s="7"/>
      <c r="E623" s="7"/>
      <c r="F623" s="7"/>
      <c r="G623" s="7"/>
    </row>
    <row r="624" spans="2:7" ht="14.25" customHeight="1">
      <c r="B624" s="7"/>
      <c r="C624" s="7"/>
      <c r="D624" s="7"/>
      <c r="E624" s="7"/>
      <c r="F624" s="7"/>
      <c r="G624" s="7"/>
    </row>
    <row r="625" spans="2:7" ht="14.25" customHeight="1">
      <c r="B625" s="7"/>
      <c r="C625" s="7"/>
      <c r="D625" s="7"/>
      <c r="E625" s="7"/>
      <c r="F625" s="7"/>
      <c r="G625" s="7"/>
    </row>
    <row r="626" spans="2:7" ht="14.25" customHeight="1">
      <c r="B626" s="7"/>
      <c r="C626" s="7"/>
      <c r="D626" s="7"/>
      <c r="E626" s="7"/>
      <c r="F626" s="7"/>
      <c r="G626" s="7"/>
    </row>
    <row r="627" spans="2:7" ht="14.25" customHeight="1">
      <c r="B627" s="7"/>
      <c r="C627" s="7"/>
      <c r="D627" s="7"/>
      <c r="E627" s="7"/>
      <c r="F627" s="7"/>
      <c r="G627" s="7"/>
    </row>
    <row r="628" spans="2:7" ht="14.25" customHeight="1">
      <c r="B628" s="7"/>
      <c r="C628" s="7"/>
      <c r="D628" s="7"/>
      <c r="E628" s="7"/>
      <c r="F628" s="7"/>
      <c r="G628" s="7"/>
    </row>
    <row r="629" spans="2:7" ht="14.25" customHeight="1">
      <c r="B629" s="7"/>
      <c r="C629" s="7"/>
      <c r="D629" s="7"/>
      <c r="E629" s="7"/>
      <c r="F629" s="7"/>
      <c r="G629" s="7"/>
    </row>
    <row r="630" spans="2:7" ht="14.25" customHeight="1">
      <c r="B630" s="7"/>
      <c r="C630" s="7"/>
      <c r="D630" s="7"/>
      <c r="E630" s="7"/>
      <c r="F630" s="7"/>
      <c r="G630" s="7"/>
    </row>
    <row r="631" spans="2:7" ht="14.25" customHeight="1">
      <c r="B631" s="7"/>
      <c r="C631" s="7"/>
      <c r="D631" s="7"/>
      <c r="E631" s="7"/>
      <c r="F631" s="7"/>
      <c r="G631" s="7"/>
    </row>
    <row r="632" spans="2:7" ht="14.25" customHeight="1">
      <c r="B632" s="7"/>
      <c r="C632" s="7"/>
      <c r="D632" s="7"/>
      <c r="E632" s="7"/>
      <c r="F632" s="7"/>
      <c r="G632" s="7"/>
    </row>
    <row r="633" spans="2:7" ht="14.25" customHeight="1">
      <c r="B633" s="7"/>
      <c r="C633" s="7"/>
      <c r="D633" s="7"/>
      <c r="E633" s="7"/>
      <c r="F633" s="7"/>
      <c r="G633" s="7"/>
    </row>
    <row r="634" spans="2:7" ht="14.25" customHeight="1">
      <c r="B634" s="7"/>
      <c r="C634" s="7"/>
      <c r="D634" s="7"/>
      <c r="E634" s="7"/>
      <c r="F634" s="7"/>
      <c r="G634" s="7"/>
    </row>
    <row r="635" spans="2:7" ht="14.25" customHeight="1">
      <c r="B635" s="7"/>
      <c r="C635" s="7"/>
      <c r="D635" s="7"/>
      <c r="E635" s="7"/>
      <c r="F635" s="7"/>
      <c r="G635" s="7"/>
    </row>
    <row r="636" spans="2:7" ht="14.25" customHeight="1">
      <c r="B636" s="7"/>
      <c r="C636" s="7"/>
      <c r="D636" s="7"/>
      <c r="E636" s="7"/>
      <c r="F636" s="7"/>
      <c r="G636" s="7"/>
    </row>
    <row r="637" spans="2:7" ht="14.25" customHeight="1">
      <c r="B637" s="7"/>
      <c r="C637" s="7"/>
      <c r="D637" s="7"/>
      <c r="E637" s="7"/>
      <c r="F637" s="7"/>
      <c r="G637" s="7"/>
    </row>
    <row r="638" spans="2:7" ht="14.25" customHeight="1">
      <c r="B638" s="7"/>
      <c r="C638" s="7"/>
      <c r="D638" s="7"/>
      <c r="E638" s="7"/>
      <c r="F638" s="7"/>
      <c r="G638" s="7"/>
    </row>
    <row r="639" spans="2:7" ht="14.25" customHeight="1">
      <c r="B639" s="7"/>
      <c r="C639" s="7"/>
      <c r="D639" s="7"/>
      <c r="E639" s="7"/>
      <c r="F639" s="7"/>
      <c r="G639" s="7"/>
    </row>
    <row r="640" spans="2:7" ht="14.25" customHeight="1">
      <c r="B640" s="7"/>
      <c r="C640" s="7"/>
      <c r="D640" s="7"/>
      <c r="E640" s="7"/>
      <c r="F640" s="7"/>
      <c r="G640" s="7"/>
    </row>
    <row r="641" spans="2:7" ht="14.25" customHeight="1">
      <c r="B641" s="7"/>
      <c r="C641" s="7"/>
      <c r="D641" s="7"/>
      <c r="E641" s="7"/>
      <c r="F641" s="7"/>
      <c r="G641" s="7"/>
    </row>
    <row r="642" spans="2:7" ht="14.25" customHeight="1">
      <c r="B642" s="7"/>
      <c r="C642" s="7"/>
      <c r="D642" s="7"/>
      <c r="E642" s="7"/>
      <c r="F642" s="7"/>
      <c r="G642" s="7"/>
    </row>
    <row r="643" spans="2:7" ht="14.25" customHeight="1">
      <c r="B643" s="7"/>
      <c r="C643" s="7"/>
      <c r="D643" s="7"/>
      <c r="E643" s="7"/>
      <c r="F643" s="7"/>
      <c r="G643" s="7"/>
    </row>
    <row r="644" spans="2:7" ht="14.25" customHeight="1">
      <c r="B644" s="7"/>
      <c r="C644" s="7"/>
      <c r="D644" s="7"/>
      <c r="E644" s="7"/>
      <c r="F644" s="7"/>
      <c r="G644" s="7"/>
    </row>
    <row r="645" spans="2:7" ht="14.25" customHeight="1">
      <c r="B645" s="7"/>
      <c r="C645" s="7"/>
      <c r="D645" s="7"/>
      <c r="E645" s="7"/>
      <c r="F645" s="7"/>
      <c r="G645" s="7"/>
    </row>
    <row r="646" spans="2:7" ht="14.25" customHeight="1">
      <c r="B646" s="7"/>
      <c r="C646" s="7"/>
      <c r="D646" s="7"/>
      <c r="E646" s="7"/>
      <c r="F646" s="7"/>
      <c r="G646" s="7"/>
    </row>
    <row r="647" spans="2:7" ht="14.25" customHeight="1">
      <c r="B647" s="7"/>
      <c r="C647" s="7"/>
      <c r="D647" s="7"/>
      <c r="E647" s="7"/>
      <c r="F647" s="7"/>
      <c r="G647" s="7"/>
    </row>
    <row r="648" spans="2:7" ht="14.25" customHeight="1">
      <c r="B648" s="7"/>
      <c r="C648" s="7"/>
      <c r="D648" s="7"/>
      <c r="E648" s="7"/>
      <c r="F648" s="7"/>
      <c r="G648" s="7"/>
    </row>
    <row r="649" spans="2:7" ht="14.25" customHeight="1">
      <c r="B649" s="7"/>
      <c r="C649" s="7"/>
      <c r="D649" s="7"/>
      <c r="E649" s="7"/>
      <c r="F649" s="7"/>
      <c r="G649" s="7"/>
    </row>
    <row r="650" spans="2:7" ht="14.25" customHeight="1">
      <c r="B650" s="7"/>
      <c r="C650" s="7"/>
      <c r="D650" s="7"/>
      <c r="E650" s="7"/>
      <c r="F650" s="7"/>
      <c r="G650" s="7"/>
    </row>
    <row r="651" spans="2:7" ht="14.25" customHeight="1">
      <c r="B651" s="7"/>
      <c r="C651" s="7"/>
      <c r="D651" s="7"/>
      <c r="E651" s="7"/>
      <c r="F651" s="7"/>
      <c r="G651" s="7"/>
    </row>
    <row r="652" spans="2:7" ht="14.25" customHeight="1">
      <c r="B652" s="7"/>
      <c r="C652" s="7"/>
      <c r="D652" s="7"/>
      <c r="E652" s="7"/>
      <c r="F652" s="7"/>
      <c r="G652" s="7"/>
    </row>
    <row r="653" spans="2:7" ht="14.25" customHeight="1">
      <c r="B653" s="7"/>
      <c r="C653" s="7"/>
      <c r="D653" s="7"/>
      <c r="E653" s="7"/>
      <c r="F653" s="7"/>
      <c r="G653" s="7"/>
    </row>
    <row r="654" spans="2:7" ht="14.25" customHeight="1">
      <c r="B654" s="7"/>
      <c r="C654" s="7"/>
      <c r="D654" s="7"/>
      <c r="E654" s="7"/>
      <c r="F654" s="7"/>
      <c r="G654" s="7"/>
    </row>
    <row r="655" spans="2:7" ht="14.25" customHeight="1">
      <c r="B655" s="7"/>
      <c r="C655" s="7"/>
      <c r="D655" s="7"/>
      <c r="E655" s="7"/>
      <c r="F655" s="7"/>
      <c r="G655" s="7"/>
    </row>
    <row r="656" spans="2:7" ht="14.25" customHeight="1">
      <c r="B656" s="7"/>
      <c r="C656" s="7"/>
      <c r="D656" s="7"/>
      <c r="E656" s="7"/>
      <c r="F656" s="7"/>
      <c r="G656" s="7"/>
    </row>
    <row r="657" spans="2:7" ht="14.25" customHeight="1">
      <c r="B657" s="7"/>
      <c r="C657" s="7"/>
      <c r="D657" s="7"/>
      <c r="E657" s="7"/>
      <c r="F657" s="7"/>
      <c r="G657" s="7"/>
    </row>
    <row r="658" spans="2:7" ht="14.25" customHeight="1">
      <c r="B658" s="7"/>
      <c r="C658" s="7"/>
      <c r="D658" s="7"/>
      <c r="E658" s="7"/>
      <c r="F658" s="7"/>
      <c r="G658" s="7"/>
    </row>
    <row r="659" spans="2:7" ht="14.25" customHeight="1">
      <c r="B659" s="7"/>
      <c r="C659" s="7"/>
      <c r="D659" s="7"/>
      <c r="E659" s="7"/>
      <c r="F659" s="7"/>
      <c r="G659" s="7"/>
    </row>
    <row r="660" spans="2:7" ht="14.25" customHeight="1">
      <c r="B660" s="7"/>
      <c r="C660" s="7"/>
      <c r="D660" s="7"/>
      <c r="E660" s="7"/>
      <c r="F660" s="7"/>
      <c r="G660" s="7"/>
    </row>
    <row r="661" spans="2:7" ht="14.25" customHeight="1">
      <c r="B661" s="7"/>
      <c r="C661" s="7"/>
      <c r="D661" s="7"/>
      <c r="E661" s="7"/>
      <c r="F661" s="7"/>
      <c r="G661" s="7"/>
    </row>
    <row r="662" spans="2:7" ht="14.25" customHeight="1">
      <c r="B662" s="7"/>
      <c r="C662" s="7"/>
      <c r="D662" s="7"/>
      <c r="E662" s="7"/>
      <c r="F662" s="7"/>
      <c r="G662" s="7"/>
    </row>
    <row r="663" spans="2:7" ht="14.25" customHeight="1">
      <c r="B663" s="7"/>
      <c r="C663" s="7"/>
      <c r="D663" s="7"/>
      <c r="E663" s="7"/>
      <c r="F663" s="7"/>
      <c r="G663" s="7"/>
    </row>
    <row r="664" spans="2:7" ht="14.25" customHeight="1">
      <c r="B664" s="7"/>
      <c r="C664" s="7"/>
      <c r="D664" s="7"/>
      <c r="E664" s="7"/>
      <c r="F664" s="7"/>
      <c r="G664" s="7"/>
    </row>
    <row r="665" spans="2:7" ht="14.25" customHeight="1">
      <c r="B665" s="7"/>
      <c r="C665" s="7"/>
      <c r="D665" s="7"/>
      <c r="E665" s="7"/>
      <c r="F665" s="7"/>
      <c r="G665" s="7"/>
    </row>
    <row r="666" spans="2:7" ht="14.25" customHeight="1">
      <c r="B666" s="7"/>
      <c r="C666" s="7"/>
      <c r="D666" s="7"/>
      <c r="E666" s="7"/>
      <c r="F666" s="7"/>
      <c r="G666" s="7"/>
    </row>
    <row r="667" spans="2:7" ht="14.25" customHeight="1">
      <c r="B667" s="7"/>
      <c r="C667" s="7"/>
      <c r="D667" s="7"/>
      <c r="E667" s="7"/>
      <c r="F667" s="7"/>
      <c r="G667" s="7"/>
    </row>
    <row r="668" spans="2:7" ht="14.25" customHeight="1">
      <c r="B668" s="7"/>
      <c r="C668" s="7"/>
      <c r="D668" s="7"/>
      <c r="E668" s="7"/>
      <c r="F668" s="7"/>
      <c r="G668" s="7"/>
    </row>
    <row r="669" spans="2:7" ht="14.25" customHeight="1">
      <c r="B669" s="7"/>
      <c r="C669" s="7"/>
      <c r="D669" s="7"/>
      <c r="E669" s="7"/>
      <c r="F669" s="7"/>
      <c r="G669" s="7"/>
    </row>
    <row r="670" spans="2:7" ht="14.25" customHeight="1">
      <c r="B670" s="7"/>
      <c r="C670" s="7"/>
      <c r="D670" s="7"/>
      <c r="E670" s="7"/>
      <c r="F670" s="7"/>
      <c r="G670" s="7"/>
    </row>
    <row r="671" spans="2:7" ht="14.25" customHeight="1">
      <c r="B671" s="7"/>
      <c r="C671" s="7"/>
      <c r="D671" s="7"/>
      <c r="E671" s="7"/>
      <c r="F671" s="7"/>
      <c r="G671" s="7"/>
    </row>
    <row r="672" spans="2:7" ht="14.25" customHeight="1">
      <c r="B672" s="7"/>
      <c r="C672" s="7"/>
      <c r="D672" s="7"/>
      <c r="E672" s="7"/>
      <c r="F672" s="7"/>
      <c r="G672" s="7"/>
    </row>
    <row r="673" spans="2:7" ht="14.25" customHeight="1">
      <c r="B673" s="7"/>
      <c r="C673" s="7"/>
      <c r="D673" s="7"/>
      <c r="E673" s="7"/>
      <c r="F673" s="7"/>
      <c r="G673" s="7"/>
    </row>
    <row r="674" spans="2:7" ht="14.25" customHeight="1">
      <c r="B674" s="7"/>
      <c r="C674" s="7"/>
      <c r="D674" s="7"/>
      <c r="E674" s="7"/>
      <c r="F674" s="7"/>
      <c r="G674" s="7"/>
    </row>
    <row r="675" spans="2:7" ht="14.25" customHeight="1">
      <c r="B675" s="7"/>
      <c r="C675" s="7"/>
      <c r="D675" s="7"/>
      <c r="E675" s="7"/>
      <c r="F675" s="7"/>
      <c r="G675" s="7"/>
    </row>
    <row r="676" spans="2:7" ht="14.25" customHeight="1">
      <c r="B676" s="7"/>
      <c r="C676" s="7"/>
      <c r="D676" s="7"/>
      <c r="E676" s="7"/>
      <c r="F676" s="7"/>
      <c r="G676" s="7"/>
    </row>
    <row r="677" spans="2:7" ht="14.25" customHeight="1">
      <c r="B677" s="7"/>
      <c r="C677" s="7"/>
      <c r="D677" s="7"/>
      <c r="E677" s="7"/>
      <c r="F677" s="7"/>
      <c r="G677" s="7"/>
    </row>
    <row r="678" spans="2:7" ht="14.25" customHeight="1">
      <c r="B678" s="7"/>
      <c r="C678" s="7"/>
      <c r="D678" s="7"/>
      <c r="E678" s="7"/>
      <c r="F678" s="7"/>
      <c r="G678" s="7"/>
    </row>
    <row r="679" spans="2:7" ht="14.25" customHeight="1">
      <c r="B679" s="7"/>
      <c r="C679" s="7"/>
      <c r="D679" s="7"/>
      <c r="E679" s="7"/>
      <c r="F679" s="7"/>
      <c r="G679" s="7"/>
    </row>
    <row r="680" spans="2:7" ht="14.25" customHeight="1">
      <c r="B680" s="7"/>
      <c r="C680" s="7"/>
      <c r="D680" s="7"/>
      <c r="E680" s="7"/>
      <c r="F680" s="7"/>
      <c r="G680" s="7"/>
    </row>
    <row r="681" spans="2:7" ht="14.25" customHeight="1">
      <c r="B681" s="7"/>
      <c r="C681" s="7"/>
      <c r="D681" s="7"/>
      <c r="E681" s="7"/>
      <c r="F681" s="7"/>
      <c r="G681" s="7"/>
    </row>
    <row r="682" spans="2:7" ht="14.25" customHeight="1">
      <c r="B682" s="7"/>
      <c r="C682" s="7"/>
      <c r="D682" s="7"/>
      <c r="E682" s="7"/>
      <c r="F682" s="7"/>
      <c r="G682" s="7"/>
    </row>
    <row r="683" spans="2:7" ht="14.25" customHeight="1">
      <c r="B683" s="7"/>
      <c r="C683" s="7"/>
      <c r="D683" s="7"/>
      <c r="E683" s="7"/>
      <c r="F683" s="7"/>
      <c r="G683" s="7"/>
    </row>
    <row r="684" spans="2:7" ht="14.25" customHeight="1">
      <c r="B684" s="7"/>
      <c r="C684" s="7"/>
      <c r="D684" s="7"/>
      <c r="E684" s="7"/>
      <c r="F684" s="7"/>
      <c r="G684" s="7"/>
    </row>
    <row r="685" spans="2:7" ht="14.25" customHeight="1">
      <c r="B685" s="7"/>
      <c r="C685" s="7"/>
      <c r="D685" s="7"/>
      <c r="E685" s="7"/>
      <c r="F685" s="7"/>
      <c r="G685" s="7"/>
    </row>
    <row r="686" spans="2:7" ht="14.25" customHeight="1">
      <c r="B686" s="7"/>
      <c r="C686" s="7"/>
      <c r="D686" s="7"/>
      <c r="E686" s="7"/>
      <c r="F686" s="7"/>
      <c r="G686" s="7"/>
    </row>
    <row r="687" spans="2:7" ht="14.25" customHeight="1">
      <c r="B687" s="7"/>
      <c r="C687" s="7"/>
      <c r="D687" s="7"/>
      <c r="E687" s="7"/>
      <c r="F687" s="7"/>
      <c r="G687" s="7"/>
    </row>
    <row r="688" spans="2:7" ht="14.25" customHeight="1">
      <c r="B688" s="7"/>
      <c r="C688" s="7"/>
      <c r="D688" s="7"/>
      <c r="E688" s="7"/>
      <c r="F688" s="7"/>
      <c r="G688" s="7"/>
    </row>
    <row r="689" spans="2:7" ht="14.25" customHeight="1">
      <c r="B689" s="7"/>
      <c r="C689" s="7"/>
      <c r="D689" s="7"/>
      <c r="E689" s="7"/>
      <c r="F689" s="7"/>
      <c r="G689" s="7"/>
    </row>
    <row r="690" spans="2:7" ht="14.25" customHeight="1">
      <c r="B690" s="7"/>
      <c r="C690" s="7"/>
      <c r="D690" s="7"/>
      <c r="E690" s="7"/>
      <c r="F690" s="7"/>
      <c r="G690" s="7"/>
    </row>
    <row r="691" spans="2:7" ht="14.25" customHeight="1">
      <c r="B691" s="7"/>
      <c r="C691" s="7"/>
      <c r="D691" s="7"/>
      <c r="E691" s="7"/>
      <c r="F691" s="7"/>
      <c r="G691" s="7"/>
    </row>
    <row r="692" spans="2:7" ht="14.25" customHeight="1">
      <c r="B692" s="7"/>
      <c r="C692" s="7"/>
      <c r="D692" s="7"/>
      <c r="E692" s="7"/>
      <c r="F692" s="7"/>
      <c r="G692" s="7"/>
    </row>
    <row r="693" spans="2:7" ht="14.25" customHeight="1">
      <c r="B693" s="7"/>
      <c r="C693" s="7"/>
      <c r="D693" s="7"/>
      <c r="E693" s="7"/>
      <c r="F693" s="7"/>
      <c r="G693" s="7"/>
    </row>
    <row r="694" spans="2:7" ht="14.25" customHeight="1">
      <c r="B694" s="7"/>
      <c r="C694" s="7"/>
      <c r="D694" s="7"/>
      <c r="E694" s="7"/>
      <c r="F694" s="7"/>
      <c r="G694" s="7"/>
    </row>
    <row r="695" spans="2:7" ht="14.25" customHeight="1">
      <c r="B695" s="7"/>
      <c r="C695" s="7"/>
      <c r="D695" s="7"/>
      <c r="E695" s="7"/>
      <c r="F695" s="7"/>
      <c r="G695" s="7"/>
    </row>
    <row r="696" spans="2:7" ht="14.25" customHeight="1">
      <c r="B696" s="7"/>
      <c r="C696" s="7"/>
      <c r="D696" s="7"/>
      <c r="E696" s="7"/>
      <c r="F696" s="7"/>
      <c r="G696" s="7"/>
    </row>
    <row r="697" spans="2:7" ht="14.25" customHeight="1">
      <c r="B697" s="7"/>
      <c r="C697" s="7"/>
      <c r="D697" s="7"/>
      <c r="E697" s="7"/>
      <c r="F697" s="7"/>
      <c r="G697" s="7"/>
    </row>
    <row r="698" spans="2:7" ht="14.25" customHeight="1">
      <c r="B698" s="7"/>
      <c r="C698" s="7"/>
      <c r="D698" s="7"/>
      <c r="E698" s="7"/>
      <c r="F698" s="7"/>
      <c r="G698" s="7"/>
    </row>
    <row r="699" spans="2:7" ht="14.25" customHeight="1">
      <c r="B699" s="7"/>
      <c r="C699" s="7"/>
      <c r="D699" s="7"/>
      <c r="E699" s="7"/>
      <c r="F699" s="7"/>
      <c r="G699" s="7"/>
    </row>
    <row r="700" spans="2:7" ht="14.25" customHeight="1">
      <c r="B700" s="7"/>
      <c r="C700" s="7"/>
      <c r="D700" s="7"/>
      <c r="E700" s="7"/>
      <c r="F700" s="7"/>
      <c r="G700" s="7"/>
    </row>
    <row r="701" spans="2:7" ht="14.25" customHeight="1">
      <c r="B701" s="7"/>
      <c r="C701" s="7"/>
      <c r="D701" s="7"/>
      <c r="E701" s="7"/>
      <c r="F701" s="7"/>
      <c r="G701" s="7"/>
    </row>
    <row r="702" spans="2:7" ht="14.25" customHeight="1">
      <c r="B702" s="7"/>
      <c r="C702" s="7"/>
      <c r="D702" s="7"/>
      <c r="E702" s="7"/>
      <c r="F702" s="7"/>
      <c r="G702" s="7"/>
    </row>
    <row r="703" spans="2:7" ht="14.25" customHeight="1">
      <c r="B703" s="7"/>
      <c r="C703" s="7"/>
      <c r="D703" s="7"/>
      <c r="E703" s="7"/>
      <c r="F703" s="7"/>
      <c r="G703" s="7"/>
    </row>
    <row r="704" spans="2:7" ht="14.25" customHeight="1">
      <c r="B704" s="7"/>
      <c r="C704" s="7"/>
      <c r="D704" s="7"/>
      <c r="E704" s="7"/>
      <c r="F704" s="7"/>
      <c r="G704" s="7"/>
    </row>
    <row r="705" spans="2:7" ht="14.25" customHeight="1">
      <c r="B705" s="7"/>
      <c r="C705" s="7"/>
      <c r="D705" s="7"/>
      <c r="E705" s="7"/>
      <c r="F705" s="7"/>
      <c r="G705" s="7"/>
    </row>
    <row r="706" spans="2:7" ht="14.25" customHeight="1">
      <c r="B706" s="7"/>
      <c r="C706" s="7"/>
      <c r="D706" s="7"/>
      <c r="E706" s="7"/>
      <c r="F706" s="7"/>
      <c r="G706" s="7"/>
    </row>
    <row r="707" spans="2:7" ht="14.25" customHeight="1">
      <c r="B707" s="7"/>
      <c r="C707" s="7"/>
      <c r="D707" s="7"/>
      <c r="E707" s="7"/>
      <c r="F707" s="7"/>
      <c r="G707" s="7"/>
    </row>
    <row r="708" spans="2:7" ht="14.25" customHeight="1">
      <c r="B708" s="7"/>
      <c r="C708" s="7"/>
      <c r="D708" s="7"/>
      <c r="E708" s="7"/>
      <c r="F708" s="7"/>
      <c r="G708" s="7"/>
    </row>
    <row r="709" spans="2:7" ht="14.25" customHeight="1">
      <c r="B709" s="7"/>
      <c r="C709" s="7"/>
      <c r="D709" s="7"/>
      <c r="E709" s="7"/>
      <c r="F709" s="7"/>
      <c r="G709" s="7"/>
    </row>
    <row r="710" spans="2:7" ht="14.25" customHeight="1">
      <c r="B710" s="7"/>
      <c r="C710" s="7"/>
      <c r="D710" s="7"/>
      <c r="E710" s="7"/>
      <c r="F710" s="7"/>
      <c r="G710" s="7"/>
    </row>
    <row r="711" spans="2:7" ht="14.25" customHeight="1">
      <c r="B711" s="7"/>
      <c r="C711" s="7"/>
      <c r="D711" s="7"/>
      <c r="E711" s="7"/>
      <c r="F711" s="7"/>
      <c r="G711" s="7"/>
    </row>
    <row r="712" spans="2:7" ht="14.25" customHeight="1">
      <c r="B712" s="7"/>
      <c r="C712" s="7"/>
      <c r="D712" s="7"/>
      <c r="E712" s="7"/>
      <c r="F712" s="7"/>
      <c r="G712" s="7"/>
    </row>
    <row r="713" spans="2:7" ht="14.25" customHeight="1">
      <c r="B713" s="7"/>
      <c r="C713" s="7"/>
      <c r="D713" s="7"/>
      <c r="E713" s="7"/>
      <c r="F713" s="7"/>
      <c r="G713" s="7"/>
    </row>
    <row r="714" spans="2:7" ht="14.25" customHeight="1">
      <c r="B714" s="7"/>
      <c r="C714" s="7"/>
      <c r="D714" s="7"/>
      <c r="E714" s="7"/>
      <c r="F714" s="7"/>
      <c r="G714" s="7"/>
    </row>
    <row r="715" spans="2:7" ht="14.25" customHeight="1">
      <c r="B715" s="7"/>
      <c r="C715" s="7"/>
      <c r="D715" s="7"/>
      <c r="E715" s="7"/>
      <c r="F715" s="7"/>
      <c r="G715" s="7"/>
    </row>
    <row r="716" spans="2:7" ht="14.25" customHeight="1">
      <c r="B716" s="7"/>
      <c r="C716" s="7"/>
      <c r="D716" s="7"/>
      <c r="E716" s="7"/>
      <c r="F716" s="7"/>
      <c r="G716" s="7"/>
    </row>
    <row r="717" spans="2:7" ht="14.25" customHeight="1">
      <c r="B717" s="7"/>
      <c r="C717" s="7"/>
      <c r="D717" s="7"/>
      <c r="E717" s="7"/>
      <c r="F717" s="7"/>
      <c r="G717" s="7"/>
    </row>
    <row r="718" spans="2:7" ht="14.25" customHeight="1">
      <c r="B718" s="7"/>
      <c r="C718" s="7"/>
      <c r="D718" s="7"/>
      <c r="E718" s="7"/>
      <c r="F718" s="7"/>
      <c r="G718" s="7"/>
    </row>
    <row r="719" spans="2:7" ht="14.25" customHeight="1">
      <c r="B719" s="7"/>
      <c r="C719" s="7"/>
      <c r="D719" s="7"/>
      <c r="E719" s="7"/>
      <c r="F719" s="7"/>
      <c r="G719" s="7"/>
    </row>
    <row r="720" spans="2:7" ht="14.25" customHeight="1">
      <c r="B720" s="7"/>
      <c r="C720" s="7"/>
      <c r="D720" s="7"/>
      <c r="E720" s="7"/>
      <c r="F720" s="7"/>
      <c r="G720" s="7"/>
    </row>
    <row r="721" spans="2:7" ht="14.25" customHeight="1">
      <c r="B721" s="7"/>
      <c r="C721" s="7"/>
      <c r="D721" s="7"/>
      <c r="E721" s="7"/>
      <c r="F721" s="7"/>
      <c r="G721" s="7"/>
    </row>
    <row r="722" spans="2:7" ht="14.25" customHeight="1">
      <c r="B722" s="7"/>
      <c r="C722" s="7"/>
      <c r="D722" s="7"/>
      <c r="E722" s="7"/>
      <c r="F722" s="7"/>
      <c r="G722" s="7"/>
    </row>
    <row r="723" spans="2:7" ht="14.25" customHeight="1">
      <c r="B723" s="7"/>
      <c r="C723" s="7"/>
      <c r="D723" s="7"/>
      <c r="E723" s="7"/>
      <c r="F723" s="7"/>
      <c r="G723" s="7"/>
    </row>
    <row r="724" spans="2:7" ht="14.25" customHeight="1">
      <c r="B724" s="7"/>
      <c r="C724" s="7"/>
      <c r="D724" s="7"/>
      <c r="E724" s="7"/>
      <c r="F724" s="7"/>
      <c r="G724" s="7"/>
    </row>
    <row r="725" spans="2:7" ht="14.25" customHeight="1">
      <c r="B725" s="7"/>
      <c r="C725" s="7"/>
      <c r="D725" s="7"/>
      <c r="E725" s="7"/>
      <c r="F725" s="7"/>
      <c r="G725" s="7"/>
    </row>
    <row r="726" spans="2:7" ht="14.25" customHeight="1">
      <c r="B726" s="7"/>
      <c r="C726" s="7"/>
      <c r="D726" s="7"/>
      <c r="E726" s="7"/>
      <c r="F726" s="7"/>
      <c r="G726" s="7"/>
    </row>
    <row r="727" spans="2:7" ht="14.25" customHeight="1">
      <c r="B727" s="7"/>
      <c r="C727" s="7"/>
      <c r="D727" s="7"/>
      <c r="E727" s="7"/>
      <c r="F727" s="7"/>
      <c r="G727" s="7"/>
    </row>
    <row r="728" spans="2:7" ht="14.25" customHeight="1">
      <c r="B728" s="7"/>
      <c r="C728" s="7"/>
      <c r="D728" s="7"/>
      <c r="E728" s="7"/>
      <c r="F728" s="7"/>
      <c r="G728" s="7"/>
    </row>
    <row r="729" spans="2:7" ht="14.25" customHeight="1">
      <c r="B729" s="7"/>
      <c r="C729" s="7"/>
      <c r="D729" s="7"/>
      <c r="E729" s="7"/>
      <c r="F729" s="7"/>
      <c r="G729" s="7"/>
    </row>
    <row r="730" spans="2:7" ht="14.25" customHeight="1">
      <c r="B730" s="7"/>
      <c r="C730" s="7"/>
      <c r="D730" s="7"/>
      <c r="E730" s="7"/>
      <c r="F730" s="7"/>
      <c r="G730" s="7"/>
    </row>
    <row r="731" spans="2:7" ht="14.25" customHeight="1">
      <c r="B731" s="7"/>
      <c r="C731" s="7"/>
      <c r="D731" s="7"/>
      <c r="E731" s="7"/>
      <c r="F731" s="7"/>
      <c r="G731" s="7"/>
    </row>
    <row r="732" spans="2:7" ht="14.25" customHeight="1">
      <c r="B732" s="7"/>
      <c r="C732" s="7"/>
      <c r="D732" s="7"/>
      <c r="E732" s="7"/>
      <c r="F732" s="7"/>
      <c r="G732" s="7"/>
    </row>
    <row r="733" spans="2:7" ht="14.25" customHeight="1">
      <c r="B733" s="7"/>
      <c r="C733" s="7"/>
      <c r="D733" s="7"/>
      <c r="E733" s="7"/>
      <c r="F733" s="7"/>
      <c r="G733" s="7"/>
    </row>
    <row r="734" spans="2:7" ht="14.25" customHeight="1">
      <c r="B734" s="7"/>
      <c r="C734" s="7"/>
      <c r="D734" s="7"/>
      <c r="E734" s="7"/>
      <c r="F734" s="7"/>
      <c r="G734" s="7"/>
    </row>
    <row r="735" spans="2:7" ht="14.25" customHeight="1">
      <c r="B735" s="7"/>
      <c r="C735" s="7"/>
      <c r="D735" s="7"/>
      <c r="E735" s="7"/>
      <c r="F735" s="7"/>
      <c r="G735" s="7"/>
    </row>
    <row r="736" spans="2:7" ht="14.25" customHeight="1">
      <c r="B736" s="7"/>
      <c r="C736" s="7"/>
      <c r="D736" s="7"/>
      <c r="E736" s="7"/>
      <c r="F736" s="7"/>
      <c r="G736" s="7"/>
    </row>
    <row r="737" spans="2:7" ht="14.25" customHeight="1">
      <c r="B737" s="7"/>
      <c r="C737" s="7"/>
      <c r="D737" s="7"/>
      <c r="E737" s="7"/>
      <c r="F737" s="7"/>
      <c r="G737" s="7"/>
    </row>
    <row r="738" spans="2:7" ht="14.25" customHeight="1">
      <c r="B738" s="7"/>
      <c r="C738" s="7"/>
      <c r="D738" s="7"/>
      <c r="E738" s="7"/>
      <c r="F738" s="7"/>
      <c r="G738" s="7"/>
    </row>
    <row r="739" spans="2:7" ht="14.25" customHeight="1">
      <c r="B739" s="7"/>
      <c r="C739" s="7"/>
      <c r="D739" s="7"/>
      <c r="E739" s="7"/>
      <c r="F739" s="7"/>
      <c r="G739" s="7"/>
    </row>
    <row r="740" spans="2:7" ht="14.25" customHeight="1">
      <c r="B740" s="7"/>
      <c r="C740" s="7"/>
      <c r="D740" s="7"/>
      <c r="E740" s="7"/>
      <c r="F740" s="7"/>
      <c r="G740" s="7"/>
    </row>
    <row r="741" spans="2:7" ht="14.25" customHeight="1">
      <c r="B741" s="7"/>
      <c r="C741" s="7"/>
      <c r="D741" s="7"/>
      <c r="E741" s="7"/>
      <c r="F741" s="7"/>
      <c r="G741" s="7"/>
    </row>
    <row r="742" spans="2:7" ht="14.25" customHeight="1">
      <c r="B742" s="7"/>
      <c r="C742" s="7"/>
      <c r="D742" s="7"/>
      <c r="E742" s="7"/>
      <c r="F742" s="7"/>
      <c r="G742" s="7"/>
    </row>
    <row r="743" spans="2:7" ht="14.25" customHeight="1">
      <c r="B743" s="7"/>
      <c r="C743" s="7"/>
      <c r="D743" s="7"/>
      <c r="E743" s="7"/>
      <c r="F743" s="7"/>
      <c r="G743" s="7"/>
    </row>
    <row r="744" spans="2:7" ht="14.25" customHeight="1">
      <c r="B744" s="7"/>
      <c r="C744" s="7"/>
      <c r="D744" s="7"/>
      <c r="E744" s="7"/>
      <c r="F744" s="7"/>
      <c r="G744" s="7"/>
    </row>
    <row r="745" spans="2:7" ht="14.25" customHeight="1">
      <c r="B745" s="7"/>
      <c r="C745" s="7"/>
      <c r="D745" s="7"/>
      <c r="E745" s="7"/>
      <c r="F745" s="7"/>
      <c r="G745" s="7"/>
    </row>
    <row r="746" spans="2:7" ht="14.25" customHeight="1">
      <c r="B746" s="7"/>
      <c r="C746" s="7"/>
      <c r="D746" s="7"/>
      <c r="E746" s="7"/>
      <c r="F746" s="7"/>
      <c r="G746" s="7"/>
    </row>
    <row r="747" spans="2:7" ht="14.25" customHeight="1">
      <c r="B747" s="7"/>
      <c r="C747" s="7"/>
      <c r="D747" s="7"/>
      <c r="E747" s="7"/>
      <c r="F747" s="7"/>
      <c r="G747" s="7"/>
    </row>
    <row r="748" spans="2:7" ht="14.25" customHeight="1">
      <c r="B748" s="7"/>
      <c r="C748" s="7"/>
      <c r="D748" s="7"/>
      <c r="E748" s="7"/>
      <c r="F748" s="7"/>
      <c r="G748" s="7"/>
    </row>
    <row r="749" spans="2:7" ht="14.25" customHeight="1">
      <c r="B749" s="7"/>
      <c r="C749" s="7"/>
      <c r="D749" s="7"/>
      <c r="E749" s="7"/>
      <c r="F749" s="7"/>
      <c r="G749" s="7"/>
    </row>
    <row r="750" spans="2:7" ht="14.25" customHeight="1">
      <c r="B750" s="7"/>
      <c r="C750" s="7"/>
      <c r="D750" s="7"/>
      <c r="E750" s="7"/>
      <c r="F750" s="7"/>
      <c r="G750" s="7"/>
    </row>
    <row r="751" spans="2:7" ht="14.25" customHeight="1">
      <c r="B751" s="7"/>
      <c r="C751" s="7"/>
      <c r="D751" s="7"/>
      <c r="E751" s="7"/>
      <c r="F751" s="7"/>
      <c r="G751" s="7"/>
    </row>
    <row r="752" spans="2:7" ht="14.25" customHeight="1">
      <c r="B752" s="7"/>
      <c r="C752" s="7"/>
      <c r="D752" s="7"/>
      <c r="E752" s="7"/>
      <c r="F752" s="7"/>
      <c r="G752" s="7"/>
    </row>
    <row r="753" spans="2:7" ht="14.25" customHeight="1">
      <c r="B753" s="7"/>
      <c r="C753" s="7"/>
      <c r="D753" s="7"/>
      <c r="E753" s="7"/>
      <c r="F753" s="7"/>
      <c r="G753" s="7"/>
    </row>
    <row r="754" spans="2:7" ht="14.25" customHeight="1">
      <c r="B754" s="7"/>
      <c r="C754" s="7"/>
      <c r="D754" s="7"/>
      <c r="E754" s="7"/>
      <c r="F754" s="7"/>
      <c r="G754" s="7"/>
    </row>
    <row r="755" spans="2:7" ht="14.25" customHeight="1">
      <c r="B755" s="7"/>
      <c r="C755" s="7"/>
      <c r="D755" s="7"/>
      <c r="E755" s="7"/>
      <c r="F755" s="7"/>
      <c r="G755" s="7"/>
    </row>
    <row r="756" spans="2:7" ht="14.25" customHeight="1">
      <c r="B756" s="7"/>
      <c r="C756" s="7"/>
      <c r="D756" s="7"/>
      <c r="E756" s="7"/>
      <c r="F756" s="7"/>
      <c r="G756" s="7"/>
    </row>
    <row r="757" spans="2:7" ht="14.25" customHeight="1">
      <c r="B757" s="7"/>
      <c r="C757" s="7"/>
      <c r="D757" s="7"/>
      <c r="E757" s="7"/>
      <c r="F757" s="7"/>
      <c r="G757" s="7"/>
    </row>
    <row r="758" spans="2:7" ht="14.25" customHeight="1">
      <c r="B758" s="7"/>
      <c r="C758" s="7"/>
      <c r="D758" s="7"/>
      <c r="E758" s="7"/>
      <c r="F758" s="7"/>
      <c r="G758" s="7"/>
    </row>
    <row r="759" spans="2:7" ht="14.25" customHeight="1">
      <c r="B759" s="7"/>
      <c r="C759" s="7"/>
      <c r="D759" s="7"/>
      <c r="E759" s="7"/>
      <c r="F759" s="7"/>
      <c r="G759" s="7"/>
    </row>
    <row r="760" spans="2:7" ht="14.25" customHeight="1">
      <c r="B760" s="7"/>
      <c r="C760" s="7"/>
      <c r="D760" s="7"/>
      <c r="E760" s="7"/>
      <c r="F760" s="7"/>
      <c r="G760" s="7"/>
    </row>
    <row r="761" spans="2:7" ht="14.25" customHeight="1">
      <c r="B761" s="7"/>
      <c r="C761" s="7"/>
      <c r="D761" s="7"/>
      <c r="E761" s="7"/>
      <c r="F761" s="7"/>
      <c r="G761" s="7"/>
    </row>
    <row r="762" spans="2:7" ht="14.25" customHeight="1">
      <c r="B762" s="7"/>
      <c r="C762" s="7"/>
      <c r="D762" s="7"/>
      <c r="E762" s="7"/>
      <c r="F762" s="7"/>
      <c r="G762" s="7"/>
    </row>
    <row r="763" spans="2:7" ht="14.25" customHeight="1">
      <c r="B763" s="7"/>
      <c r="C763" s="7"/>
      <c r="D763" s="7"/>
      <c r="E763" s="7"/>
      <c r="F763" s="7"/>
      <c r="G763" s="7"/>
    </row>
    <row r="764" spans="2:7" ht="14.25" customHeight="1">
      <c r="B764" s="7"/>
      <c r="C764" s="7"/>
      <c r="D764" s="7"/>
      <c r="E764" s="7"/>
      <c r="F764" s="7"/>
      <c r="G764" s="7"/>
    </row>
    <row r="765" spans="2:7" ht="14.25" customHeight="1">
      <c r="B765" s="7"/>
      <c r="C765" s="7"/>
      <c r="D765" s="7"/>
      <c r="E765" s="7"/>
      <c r="F765" s="7"/>
      <c r="G765" s="7"/>
    </row>
    <row r="766" spans="2:7" ht="14.25" customHeight="1">
      <c r="B766" s="7"/>
      <c r="C766" s="7"/>
      <c r="D766" s="7"/>
      <c r="E766" s="7"/>
      <c r="F766" s="7"/>
      <c r="G766" s="7"/>
    </row>
    <row r="767" spans="2:7" ht="14.25" customHeight="1">
      <c r="B767" s="7"/>
      <c r="C767" s="7"/>
      <c r="D767" s="7"/>
      <c r="E767" s="7"/>
      <c r="F767" s="7"/>
      <c r="G767" s="7"/>
    </row>
    <row r="768" spans="2:7" ht="14.25" customHeight="1">
      <c r="B768" s="7"/>
      <c r="C768" s="7"/>
      <c r="D768" s="7"/>
      <c r="E768" s="7"/>
      <c r="F768" s="7"/>
      <c r="G768" s="7"/>
    </row>
    <row r="769" spans="2:7" ht="14.25" customHeight="1">
      <c r="B769" s="7"/>
      <c r="C769" s="7"/>
      <c r="D769" s="7"/>
      <c r="E769" s="7"/>
      <c r="F769" s="7"/>
      <c r="G769" s="7"/>
    </row>
    <row r="770" spans="2:7" ht="14.25" customHeight="1">
      <c r="B770" s="7"/>
      <c r="C770" s="7"/>
      <c r="D770" s="7"/>
      <c r="E770" s="7"/>
      <c r="F770" s="7"/>
      <c r="G770" s="7"/>
    </row>
    <row r="771" spans="2:7" ht="14.25" customHeight="1">
      <c r="B771" s="7"/>
      <c r="C771" s="7"/>
      <c r="D771" s="7"/>
      <c r="E771" s="7"/>
      <c r="F771" s="7"/>
      <c r="G771" s="7"/>
    </row>
    <row r="772" spans="2:7" ht="14.25" customHeight="1">
      <c r="B772" s="7"/>
      <c r="C772" s="7"/>
      <c r="D772" s="7"/>
      <c r="E772" s="7"/>
      <c r="F772" s="7"/>
      <c r="G772" s="7"/>
    </row>
    <row r="773" spans="2:7" ht="14.25" customHeight="1">
      <c r="B773" s="7"/>
      <c r="C773" s="7"/>
      <c r="D773" s="7"/>
      <c r="E773" s="7"/>
      <c r="F773" s="7"/>
      <c r="G773" s="7"/>
    </row>
    <row r="774" spans="2:7" ht="14.25" customHeight="1">
      <c r="B774" s="7"/>
      <c r="C774" s="7"/>
      <c r="D774" s="7"/>
      <c r="E774" s="7"/>
      <c r="F774" s="7"/>
      <c r="G774" s="7"/>
    </row>
    <row r="775" spans="2:7" ht="14.25" customHeight="1">
      <c r="B775" s="7"/>
      <c r="C775" s="7"/>
      <c r="D775" s="7"/>
      <c r="E775" s="7"/>
      <c r="F775" s="7"/>
      <c r="G775" s="7"/>
    </row>
    <row r="776" spans="2:7" ht="14.25" customHeight="1">
      <c r="B776" s="7"/>
      <c r="C776" s="7"/>
      <c r="D776" s="7"/>
      <c r="E776" s="7"/>
      <c r="F776" s="7"/>
      <c r="G776" s="7"/>
    </row>
    <row r="777" spans="2:7" ht="14.25" customHeight="1">
      <c r="B777" s="7"/>
      <c r="C777" s="7"/>
      <c r="D777" s="7"/>
      <c r="E777" s="7"/>
      <c r="F777" s="7"/>
      <c r="G777" s="7"/>
    </row>
    <row r="778" spans="2:7" ht="14.25" customHeight="1">
      <c r="B778" s="7"/>
      <c r="C778" s="7"/>
      <c r="D778" s="7"/>
      <c r="E778" s="7"/>
      <c r="F778" s="7"/>
      <c r="G778" s="7"/>
    </row>
    <row r="779" spans="2:7" ht="14.25" customHeight="1">
      <c r="B779" s="7"/>
      <c r="C779" s="7"/>
      <c r="D779" s="7"/>
      <c r="E779" s="7"/>
      <c r="F779" s="7"/>
      <c r="G779" s="7"/>
    </row>
    <row r="780" spans="2:7" ht="14.25" customHeight="1">
      <c r="B780" s="7"/>
      <c r="C780" s="7"/>
      <c r="D780" s="7"/>
      <c r="E780" s="7"/>
      <c r="F780" s="7"/>
      <c r="G780" s="7"/>
    </row>
    <row r="781" spans="2:7" ht="14.25" customHeight="1">
      <c r="B781" s="7"/>
      <c r="C781" s="7"/>
      <c r="D781" s="7"/>
      <c r="E781" s="7"/>
      <c r="F781" s="7"/>
      <c r="G781" s="7"/>
    </row>
    <row r="782" spans="2:7" ht="14.25" customHeight="1">
      <c r="B782" s="7"/>
      <c r="C782" s="7"/>
      <c r="D782" s="7"/>
      <c r="E782" s="7"/>
      <c r="F782" s="7"/>
      <c r="G782" s="7"/>
    </row>
    <row r="783" spans="2:7" ht="14.25" customHeight="1">
      <c r="B783" s="7"/>
      <c r="C783" s="7"/>
      <c r="D783" s="7"/>
      <c r="E783" s="7"/>
      <c r="F783" s="7"/>
      <c r="G783" s="7"/>
    </row>
    <row r="784" spans="2:7" ht="14.25" customHeight="1">
      <c r="B784" s="7"/>
      <c r="C784" s="7"/>
      <c r="D784" s="7"/>
      <c r="E784" s="7"/>
      <c r="F784" s="7"/>
      <c r="G784" s="7"/>
    </row>
    <row r="785" spans="2:7" ht="14.25" customHeight="1">
      <c r="B785" s="7"/>
      <c r="C785" s="7"/>
      <c r="D785" s="7"/>
      <c r="E785" s="7"/>
      <c r="F785" s="7"/>
      <c r="G785" s="7"/>
    </row>
    <row r="786" spans="2:7" ht="14.25" customHeight="1">
      <c r="B786" s="7"/>
      <c r="C786" s="7"/>
      <c r="D786" s="7"/>
      <c r="E786" s="7"/>
      <c r="F786" s="7"/>
      <c r="G786" s="7"/>
    </row>
    <row r="787" spans="2:7" ht="14.25" customHeight="1">
      <c r="B787" s="7"/>
      <c r="C787" s="7"/>
      <c r="D787" s="7"/>
      <c r="E787" s="7"/>
      <c r="F787" s="7"/>
      <c r="G787" s="7"/>
    </row>
    <row r="788" spans="2:7" ht="14.25" customHeight="1">
      <c r="B788" s="7"/>
      <c r="C788" s="7"/>
      <c r="D788" s="7"/>
      <c r="E788" s="7"/>
      <c r="F788" s="7"/>
      <c r="G788" s="7"/>
    </row>
    <row r="789" spans="2:7" ht="14.25" customHeight="1">
      <c r="B789" s="7"/>
      <c r="C789" s="7"/>
      <c r="D789" s="7"/>
      <c r="E789" s="7"/>
      <c r="F789" s="7"/>
      <c r="G789" s="7"/>
    </row>
    <row r="790" spans="2:7" ht="14.25" customHeight="1">
      <c r="B790" s="7"/>
      <c r="C790" s="7"/>
      <c r="D790" s="7"/>
      <c r="E790" s="7"/>
      <c r="F790" s="7"/>
      <c r="G790" s="7"/>
    </row>
    <row r="791" spans="2:7" ht="14.25" customHeight="1">
      <c r="B791" s="7"/>
      <c r="C791" s="7"/>
      <c r="D791" s="7"/>
      <c r="E791" s="7"/>
      <c r="F791" s="7"/>
      <c r="G791" s="7"/>
    </row>
    <row r="792" spans="2:7" ht="14.25" customHeight="1">
      <c r="B792" s="7"/>
      <c r="C792" s="7"/>
      <c r="D792" s="7"/>
      <c r="E792" s="7"/>
      <c r="F792" s="7"/>
      <c r="G792" s="7"/>
    </row>
    <row r="793" spans="2:7" ht="14.25" customHeight="1">
      <c r="B793" s="7"/>
      <c r="C793" s="7"/>
      <c r="D793" s="7"/>
      <c r="E793" s="7"/>
      <c r="F793" s="7"/>
      <c r="G793" s="7"/>
    </row>
    <row r="794" spans="2:7" ht="14.25" customHeight="1">
      <c r="B794" s="7"/>
      <c r="C794" s="7"/>
      <c r="D794" s="7"/>
      <c r="E794" s="7"/>
      <c r="F794" s="7"/>
      <c r="G794" s="7"/>
    </row>
    <row r="795" spans="2:7" ht="14.25" customHeight="1">
      <c r="B795" s="7"/>
      <c r="C795" s="7"/>
      <c r="D795" s="7"/>
      <c r="E795" s="7"/>
      <c r="F795" s="7"/>
      <c r="G795" s="7"/>
    </row>
    <row r="796" spans="2:7" ht="14.25" customHeight="1">
      <c r="B796" s="7"/>
      <c r="C796" s="7"/>
      <c r="D796" s="7"/>
      <c r="E796" s="7"/>
      <c r="F796" s="7"/>
      <c r="G796" s="7"/>
    </row>
    <row r="797" spans="2:7" ht="14.25" customHeight="1">
      <c r="B797" s="7"/>
      <c r="C797" s="7"/>
      <c r="D797" s="7"/>
      <c r="E797" s="7"/>
      <c r="F797" s="7"/>
      <c r="G797" s="7"/>
    </row>
    <row r="798" spans="2:7" ht="14.25" customHeight="1">
      <c r="B798" s="7"/>
      <c r="C798" s="7"/>
      <c r="D798" s="7"/>
      <c r="E798" s="7"/>
      <c r="F798" s="7"/>
      <c r="G798" s="7"/>
    </row>
    <row r="799" spans="2:7" ht="14.25" customHeight="1">
      <c r="B799" s="7"/>
      <c r="C799" s="7"/>
      <c r="D799" s="7"/>
      <c r="E799" s="7"/>
      <c r="F799" s="7"/>
      <c r="G799" s="7"/>
    </row>
    <row r="800" spans="2:7" ht="14.25" customHeight="1">
      <c r="B800" s="7"/>
      <c r="C800" s="7"/>
      <c r="D800" s="7"/>
      <c r="E800" s="7"/>
      <c r="F800" s="7"/>
      <c r="G800" s="7"/>
    </row>
    <row r="801" spans="2:7" ht="14.25" customHeight="1">
      <c r="B801" s="7"/>
      <c r="C801" s="7"/>
      <c r="D801" s="7"/>
      <c r="E801" s="7"/>
      <c r="F801" s="7"/>
      <c r="G801" s="7"/>
    </row>
    <row r="802" spans="2:7" ht="14.25" customHeight="1">
      <c r="B802" s="7"/>
      <c r="C802" s="7"/>
      <c r="D802" s="7"/>
      <c r="E802" s="7"/>
      <c r="F802" s="7"/>
      <c r="G802" s="7"/>
    </row>
    <row r="803" spans="2:7" ht="14.25" customHeight="1">
      <c r="B803" s="7"/>
      <c r="C803" s="7"/>
      <c r="D803" s="7"/>
      <c r="E803" s="7"/>
      <c r="F803" s="7"/>
      <c r="G803" s="7"/>
    </row>
    <row r="804" spans="2:7" ht="14.25" customHeight="1">
      <c r="B804" s="7"/>
      <c r="C804" s="7"/>
      <c r="D804" s="7"/>
      <c r="E804" s="7"/>
      <c r="F804" s="7"/>
      <c r="G804" s="7"/>
    </row>
    <row r="805" spans="2:7" ht="14.25" customHeight="1">
      <c r="B805" s="7"/>
      <c r="C805" s="7"/>
      <c r="D805" s="7"/>
      <c r="E805" s="7"/>
      <c r="F805" s="7"/>
      <c r="G805" s="7"/>
    </row>
    <row r="806" spans="2:7" ht="14.25" customHeight="1">
      <c r="B806" s="7"/>
      <c r="C806" s="7"/>
      <c r="D806" s="7"/>
      <c r="E806" s="7"/>
      <c r="F806" s="7"/>
      <c r="G806" s="7"/>
    </row>
    <row r="807" spans="2:7" ht="14.25" customHeight="1">
      <c r="B807" s="7"/>
      <c r="C807" s="7"/>
      <c r="D807" s="7"/>
      <c r="E807" s="7"/>
      <c r="F807" s="7"/>
      <c r="G807" s="7"/>
    </row>
    <row r="808" spans="2:7" ht="14.25" customHeight="1">
      <c r="B808" s="7"/>
      <c r="C808" s="7"/>
      <c r="D808" s="7"/>
      <c r="E808" s="7"/>
      <c r="F808" s="7"/>
      <c r="G808" s="7"/>
    </row>
    <row r="809" spans="2:7" ht="14.25" customHeight="1">
      <c r="B809" s="7"/>
      <c r="C809" s="7"/>
      <c r="D809" s="7"/>
      <c r="E809" s="7"/>
      <c r="F809" s="7"/>
      <c r="G809" s="7"/>
    </row>
    <row r="810" spans="2:7" ht="14.25" customHeight="1">
      <c r="B810" s="7"/>
      <c r="C810" s="7"/>
      <c r="D810" s="7"/>
      <c r="E810" s="7"/>
      <c r="F810" s="7"/>
      <c r="G810" s="7"/>
    </row>
    <row r="811" spans="2:7" ht="14.25" customHeight="1">
      <c r="B811" s="7"/>
      <c r="C811" s="7"/>
      <c r="D811" s="7"/>
      <c r="E811" s="7"/>
      <c r="F811" s="7"/>
      <c r="G811" s="7"/>
    </row>
    <row r="812" spans="2:7" ht="14.25" customHeight="1">
      <c r="B812" s="7"/>
      <c r="C812" s="7"/>
      <c r="D812" s="7"/>
      <c r="E812" s="7"/>
      <c r="F812" s="7"/>
      <c r="G812" s="7"/>
    </row>
    <row r="813" spans="2:7" ht="14.25" customHeight="1">
      <c r="B813" s="7"/>
      <c r="C813" s="7"/>
      <c r="D813" s="7"/>
      <c r="E813" s="7"/>
      <c r="F813" s="7"/>
      <c r="G813" s="7"/>
    </row>
    <row r="814" spans="2:7" ht="14.25" customHeight="1">
      <c r="B814" s="7"/>
      <c r="C814" s="7"/>
      <c r="D814" s="7"/>
      <c r="E814" s="7"/>
      <c r="F814" s="7"/>
      <c r="G814" s="7"/>
    </row>
    <row r="815" spans="2:7" ht="14.25" customHeight="1">
      <c r="B815" s="7"/>
      <c r="C815" s="7"/>
      <c r="D815" s="7"/>
      <c r="E815" s="7"/>
      <c r="F815" s="7"/>
      <c r="G815" s="7"/>
    </row>
    <row r="816" spans="2:7" ht="14.25" customHeight="1">
      <c r="B816" s="7"/>
      <c r="C816" s="7"/>
      <c r="D816" s="7"/>
      <c r="E816" s="7"/>
      <c r="F816" s="7"/>
      <c r="G816" s="7"/>
    </row>
    <row r="817" spans="2:7" ht="14.25" customHeight="1">
      <c r="B817" s="7"/>
      <c r="C817" s="7"/>
      <c r="D817" s="7"/>
      <c r="E817" s="7"/>
      <c r="F817" s="7"/>
      <c r="G817" s="7"/>
    </row>
    <row r="818" spans="2:7" ht="14.25" customHeight="1">
      <c r="B818" s="7"/>
      <c r="C818" s="7"/>
      <c r="D818" s="7"/>
      <c r="E818" s="7"/>
      <c r="F818" s="7"/>
      <c r="G818" s="7"/>
    </row>
    <row r="819" spans="2:7" ht="14.25" customHeight="1">
      <c r="B819" s="7"/>
      <c r="C819" s="7"/>
      <c r="D819" s="7"/>
      <c r="E819" s="7"/>
      <c r="F819" s="7"/>
      <c r="G819" s="7"/>
    </row>
    <row r="820" spans="2:7" ht="14.25" customHeight="1">
      <c r="B820" s="7"/>
      <c r="C820" s="7"/>
      <c r="D820" s="7"/>
      <c r="E820" s="7"/>
      <c r="F820" s="7"/>
      <c r="G820" s="7"/>
    </row>
    <row r="821" spans="2:7" ht="14.25" customHeight="1">
      <c r="B821" s="7"/>
      <c r="C821" s="7"/>
      <c r="D821" s="7"/>
      <c r="E821" s="7"/>
      <c r="F821" s="7"/>
      <c r="G821" s="7"/>
    </row>
    <row r="822" spans="2:7" ht="14.25" customHeight="1">
      <c r="B822" s="7"/>
      <c r="C822" s="7"/>
      <c r="D822" s="7"/>
      <c r="E822" s="7"/>
      <c r="F822" s="7"/>
      <c r="G822" s="7"/>
    </row>
    <row r="823" spans="2:7" ht="14.25" customHeight="1">
      <c r="B823" s="7"/>
      <c r="C823" s="7"/>
      <c r="D823" s="7"/>
      <c r="E823" s="7"/>
      <c r="F823" s="7"/>
      <c r="G823" s="7"/>
    </row>
    <row r="824" spans="2:7" ht="14.25" customHeight="1">
      <c r="B824" s="7"/>
      <c r="C824" s="7"/>
      <c r="D824" s="7"/>
      <c r="E824" s="7"/>
      <c r="F824" s="7"/>
      <c r="G824" s="7"/>
    </row>
    <row r="825" spans="2:7" ht="14.25" customHeight="1">
      <c r="B825" s="7"/>
      <c r="C825" s="7"/>
      <c r="D825" s="7"/>
      <c r="E825" s="7"/>
      <c r="F825" s="7"/>
      <c r="G825" s="7"/>
    </row>
    <row r="826" spans="2:7" ht="14.25" customHeight="1">
      <c r="B826" s="7"/>
      <c r="C826" s="7"/>
      <c r="D826" s="7"/>
      <c r="E826" s="7"/>
      <c r="F826" s="7"/>
      <c r="G826" s="7"/>
    </row>
    <row r="827" spans="2:7" ht="14.25" customHeight="1">
      <c r="B827" s="7"/>
      <c r="C827" s="7"/>
      <c r="D827" s="7"/>
      <c r="E827" s="7"/>
      <c r="F827" s="7"/>
      <c r="G827" s="7"/>
    </row>
    <row r="828" spans="2:7" ht="14.25" customHeight="1">
      <c r="B828" s="7"/>
      <c r="C828" s="7"/>
      <c r="D828" s="7"/>
      <c r="E828" s="7"/>
      <c r="F828" s="7"/>
      <c r="G828" s="7"/>
    </row>
    <row r="829" spans="2:7" ht="14.25" customHeight="1">
      <c r="B829" s="7"/>
      <c r="C829" s="7"/>
      <c r="D829" s="7"/>
      <c r="E829" s="7"/>
      <c r="F829" s="7"/>
      <c r="G829" s="7"/>
    </row>
    <row r="830" spans="2:7" ht="14.25" customHeight="1">
      <c r="B830" s="7"/>
      <c r="C830" s="7"/>
      <c r="D830" s="7"/>
      <c r="E830" s="7"/>
      <c r="F830" s="7"/>
      <c r="G830" s="7"/>
    </row>
    <row r="831" spans="2:7" ht="14.25" customHeight="1">
      <c r="B831" s="7"/>
      <c r="C831" s="7"/>
      <c r="D831" s="7"/>
      <c r="E831" s="7"/>
      <c r="F831" s="7"/>
      <c r="G831" s="7"/>
    </row>
    <row r="832" spans="2:7" ht="14.25" customHeight="1">
      <c r="B832" s="7"/>
      <c r="C832" s="7"/>
      <c r="D832" s="7"/>
      <c r="E832" s="7"/>
      <c r="F832" s="7"/>
      <c r="G832" s="7"/>
    </row>
    <row r="833" spans="2:7" ht="14.25" customHeight="1">
      <c r="B833" s="7"/>
      <c r="C833" s="7"/>
      <c r="D833" s="7"/>
      <c r="E833" s="7"/>
      <c r="F833" s="7"/>
      <c r="G833" s="7"/>
    </row>
    <row r="834" spans="2:7" ht="14.25" customHeight="1">
      <c r="B834" s="7"/>
      <c r="C834" s="7"/>
      <c r="D834" s="7"/>
      <c r="E834" s="7"/>
      <c r="F834" s="7"/>
      <c r="G834" s="7"/>
    </row>
    <row r="835" spans="2:7" ht="14.25" customHeight="1">
      <c r="B835" s="7"/>
      <c r="C835" s="7"/>
      <c r="D835" s="7"/>
      <c r="E835" s="7"/>
      <c r="F835" s="7"/>
      <c r="G835" s="7"/>
    </row>
    <row r="836" spans="2:7" ht="14.25" customHeight="1">
      <c r="B836" s="7"/>
      <c r="C836" s="7"/>
      <c r="D836" s="7"/>
      <c r="E836" s="7"/>
      <c r="F836" s="7"/>
      <c r="G836" s="7"/>
    </row>
    <row r="837" spans="2:7" ht="14.25" customHeight="1">
      <c r="B837" s="7"/>
      <c r="C837" s="7"/>
      <c r="D837" s="7"/>
      <c r="E837" s="7"/>
      <c r="F837" s="7"/>
      <c r="G837" s="7"/>
    </row>
    <row r="838" spans="2:7" ht="14.25" customHeight="1">
      <c r="B838" s="7"/>
      <c r="C838" s="7"/>
      <c r="D838" s="7"/>
      <c r="E838" s="7"/>
      <c r="F838" s="7"/>
      <c r="G838" s="7"/>
    </row>
    <row r="839" spans="2:7" ht="14.25" customHeight="1">
      <c r="B839" s="7"/>
      <c r="C839" s="7"/>
      <c r="D839" s="7"/>
      <c r="E839" s="7"/>
      <c r="F839" s="7"/>
      <c r="G839" s="7"/>
    </row>
    <row r="840" spans="2:7" ht="14.25" customHeight="1">
      <c r="B840" s="7"/>
      <c r="C840" s="7"/>
      <c r="D840" s="7"/>
      <c r="E840" s="7"/>
      <c r="F840" s="7"/>
      <c r="G840" s="7"/>
    </row>
    <row r="841" spans="2:7" ht="14.25" customHeight="1">
      <c r="B841" s="7"/>
      <c r="C841" s="7"/>
      <c r="D841" s="7"/>
      <c r="E841" s="7"/>
      <c r="F841" s="7"/>
      <c r="G841" s="7"/>
    </row>
    <row r="842" spans="2:7" ht="14.25" customHeight="1">
      <c r="B842" s="7"/>
      <c r="C842" s="7"/>
      <c r="D842" s="7"/>
      <c r="E842" s="7"/>
      <c r="F842" s="7"/>
      <c r="G842" s="7"/>
    </row>
    <row r="843" spans="2:7" ht="14.25" customHeight="1">
      <c r="B843" s="7"/>
      <c r="C843" s="7"/>
      <c r="D843" s="7"/>
      <c r="E843" s="7"/>
      <c r="F843" s="7"/>
      <c r="G843" s="7"/>
    </row>
    <row r="844" spans="2:7" ht="14.25" customHeight="1">
      <c r="B844" s="7"/>
      <c r="C844" s="7"/>
      <c r="D844" s="7"/>
      <c r="E844" s="7"/>
      <c r="F844" s="7"/>
      <c r="G844" s="7"/>
    </row>
    <row r="845" spans="2:7" ht="14.25" customHeight="1">
      <c r="B845" s="7"/>
      <c r="C845" s="7"/>
      <c r="D845" s="7"/>
      <c r="E845" s="7"/>
      <c r="F845" s="7"/>
      <c r="G845" s="7"/>
    </row>
    <row r="846" spans="2:7" ht="14.25" customHeight="1">
      <c r="B846" s="7"/>
      <c r="C846" s="7"/>
      <c r="D846" s="7"/>
      <c r="E846" s="7"/>
      <c r="F846" s="7"/>
      <c r="G846" s="7"/>
    </row>
    <row r="847" spans="2:7" ht="14.25" customHeight="1">
      <c r="B847" s="7"/>
      <c r="C847" s="7"/>
      <c r="D847" s="7"/>
      <c r="E847" s="7"/>
      <c r="F847" s="7"/>
      <c r="G847" s="7"/>
    </row>
    <row r="848" spans="2:7" ht="14.25" customHeight="1">
      <c r="B848" s="7"/>
      <c r="C848" s="7"/>
      <c r="D848" s="7"/>
      <c r="E848" s="7"/>
      <c r="F848" s="7"/>
      <c r="G848" s="7"/>
    </row>
    <row r="849" spans="2:7" ht="14.25" customHeight="1">
      <c r="B849" s="7"/>
      <c r="C849" s="7"/>
      <c r="D849" s="7"/>
      <c r="E849" s="7"/>
      <c r="F849" s="7"/>
      <c r="G849" s="7"/>
    </row>
    <row r="850" spans="2:7" ht="14.25" customHeight="1">
      <c r="B850" s="7"/>
      <c r="C850" s="7"/>
      <c r="D850" s="7"/>
      <c r="E850" s="7"/>
      <c r="F850" s="7"/>
      <c r="G850" s="7"/>
    </row>
    <row r="851" spans="2:7" ht="14.25" customHeight="1">
      <c r="B851" s="7"/>
      <c r="C851" s="7"/>
      <c r="D851" s="7"/>
      <c r="E851" s="7"/>
      <c r="F851" s="7"/>
      <c r="G851" s="7"/>
    </row>
    <row r="852" spans="2:7" ht="14.25" customHeight="1">
      <c r="B852" s="7"/>
      <c r="C852" s="7"/>
      <c r="D852" s="7"/>
      <c r="E852" s="7"/>
      <c r="F852" s="7"/>
      <c r="G852" s="7"/>
    </row>
    <row r="853" spans="2:7" ht="14.25" customHeight="1">
      <c r="B853" s="7"/>
      <c r="C853" s="7"/>
      <c r="D853" s="7"/>
      <c r="E853" s="7"/>
      <c r="F853" s="7"/>
      <c r="G853" s="7"/>
    </row>
    <row r="854" spans="2:7" ht="14.25" customHeight="1">
      <c r="B854" s="7"/>
      <c r="C854" s="7"/>
      <c r="D854" s="7"/>
      <c r="E854" s="7"/>
      <c r="F854" s="7"/>
      <c r="G854" s="7"/>
    </row>
    <row r="855" spans="2:7" ht="14.25" customHeight="1">
      <c r="B855" s="7"/>
      <c r="C855" s="7"/>
      <c r="D855" s="7"/>
      <c r="E855" s="7"/>
      <c r="F855" s="7"/>
      <c r="G855" s="7"/>
    </row>
    <row r="856" spans="2:7" ht="14.25" customHeight="1">
      <c r="B856" s="7"/>
      <c r="C856" s="7"/>
      <c r="D856" s="7"/>
      <c r="E856" s="7"/>
      <c r="F856" s="7"/>
      <c r="G856" s="7"/>
    </row>
    <row r="857" spans="2:7" ht="14.25" customHeight="1">
      <c r="B857" s="7"/>
      <c r="C857" s="7"/>
      <c r="D857" s="7"/>
      <c r="E857" s="7"/>
      <c r="F857" s="7"/>
      <c r="G857" s="7"/>
    </row>
    <row r="858" spans="2:7" ht="14.25" customHeight="1">
      <c r="B858" s="7"/>
      <c r="C858" s="7"/>
      <c r="D858" s="7"/>
      <c r="E858" s="7"/>
      <c r="F858" s="7"/>
      <c r="G858" s="7"/>
    </row>
    <row r="859" spans="2:7" ht="14.25" customHeight="1">
      <c r="B859" s="7"/>
      <c r="C859" s="7"/>
      <c r="D859" s="7"/>
      <c r="E859" s="7"/>
      <c r="F859" s="7"/>
      <c r="G859" s="7"/>
    </row>
    <row r="860" spans="2:7" ht="14.25" customHeight="1">
      <c r="B860" s="7"/>
      <c r="C860" s="7"/>
      <c r="D860" s="7"/>
      <c r="E860" s="7"/>
      <c r="F860" s="7"/>
      <c r="G860" s="7"/>
    </row>
    <row r="861" spans="2:7" ht="14.25" customHeight="1">
      <c r="B861" s="7"/>
      <c r="C861" s="7"/>
      <c r="D861" s="7"/>
      <c r="E861" s="7"/>
      <c r="F861" s="7"/>
      <c r="G861" s="7"/>
    </row>
    <row r="862" spans="2:7" ht="14.25" customHeight="1">
      <c r="B862" s="7"/>
      <c r="C862" s="7"/>
      <c r="D862" s="7"/>
      <c r="E862" s="7"/>
      <c r="F862" s="7"/>
      <c r="G862" s="7"/>
    </row>
    <row r="863" spans="2:7" ht="14.25" customHeight="1">
      <c r="B863" s="7"/>
      <c r="C863" s="7"/>
      <c r="D863" s="7"/>
      <c r="E863" s="7"/>
      <c r="F863" s="7"/>
      <c r="G863" s="7"/>
    </row>
    <row r="864" spans="2:7" ht="14.25" customHeight="1">
      <c r="B864" s="7"/>
      <c r="C864" s="7"/>
      <c r="D864" s="7"/>
      <c r="E864" s="7"/>
      <c r="F864" s="7"/>
      <c r="G864" s="7"/>
    </row>
    <row r="865" spans="2:7" ht="14.25" customHeight="1">
      <c r="B865" s="7"/>
      <c r="C865" s="7"/>
      <c r="D865" s="7"/>
      <c r="E865" s="7"/>
      <c r="F865" s="7"/>
      <c r="G865" s="7"/>
    </row>
    <row r="866" spans="2:7" ht="14.25" customHeight="1">
      <c r="B866" s="7"/>
      <c r="C866" s="7"/>
      <c r="D866" s="7"/>
      <c r="E866" s="7"/>
      <c r="F866" s="7"/>
      <c r="G866" s="7"/>
    </row>
    <row r="867" spans="2:7" ht="14.25" customHeight="1">
      <c r="B867" s="7"/>
      <c r="C867" s="7"/>
      <c r="D867" s="7"/>
      <c r="E867" s="7"/>
      <c r="F867" s="7"/>
      <c r="G867" s="7"/>
    </row>
    <row r="868" spans="2:7" ht="14.25" customHeight="1">
      <c r="B868" s="7"/>
      <c r="C868" s="7"/>
      <c r="D868" s="7"/>
      <c r="E868" s="7"/>
      <c r="F868" s="7"/>
      <c r="G868" s="7"/>
    </row>
    <row r="869" spans="2:7" ht="14.25" customHeight="1">
      <c r="B869" s="7"/>
      <c r="C869" s="7"/>
      <c r="D869" s="7"/>
      <c r="E869" s="7"/>
      <c r="F869" s="7"/>
      <c r="G869" s="7"/>
    </row>
    <row r="870" spans="2:7" ht="14.25" customHeight="1">
      <c r="B870" s="7"/>
      <c r="C870" s="7"/>
      <c r="D870" s="7"/>
      <c r="E870" s="7"/>
      <c r="F870" s="7"/>
      <c r="G870" s="7"/>
    </row>
    <row r="871" spans="2:7" ht="14.25" customHeight="1">
      <c r="B871" s="7"/>
      <c r="C871" s="7"/>
      <c r="D871" s="7"/>
      <c r="E871" s="7"/>
      <c r="F871" s="7"/>
      <c r="G871" s="7"/>
    </row>
    <row r="872" spans="2:7" ht="14.25" customHeight="1">
      <c r="B872" s="7"/>
      <c r="C872" s="7"/>
      <c r="D872" s="7"/>
      <c r="E872" s="7"/>
      <c r="F872" s="7"/>
      <c r="G872" s="7"/>
    </row>
    <row r="873" spans="2:7" ht="14.25" customHeight="1">
      <c r="B873" s="7"/>
      <c r="C873" s="7"/>
      <c r="D873" s="7"/>
      <c r="E873" s="7"/>
      <c r="F873" s="7"/>
      <c r="G873" s="7"/>
    </row>
    <row r="874" spans="2:7" ht="14.25" customHeight="1">
      <c r="B874" s="7"/>
      <c r="C874" s="7"/>
      <c r="D874" s="7"/>
      <c r="E874" s="7"/>
      <c r="F874" s="7"/>
      <c r="G874" s="7"/>
    </row>
    <row r="875" spans="2:7" ht="14.25" customHeight="1">
      <c r="B875" s="7"/>
      <c r="C875" s="7"/>
      <c r="D875" s="7"/>
      <c r="E875" s="7"/>
      <c r="F875" s="7"/>
      <c r="G875" s="7"/>
    </row>
    <row r="876" spans="2:7" ht="14.25" customHeight="1">
      <c r="B876" s="7"/>
      <c r="C876" s="7"/>
      <c r="D876" s="7"/>
      <c r="E876" s="7"/>
      <c r="F876" s="7"/>
      <c r="G876" s="7"/>
    </row>
    <row r="877" spans="2:7" ht="14.25" customHeight="1">
      <c r="B877" s="7"/>
      <c r="C877" s="7"/>
      <c r="D877" s="7"/>
      <c r="E877" s="7"/>
      <c r="F877" s="7"/>
      <c r="G877" s="7"/>
    </row>
    <row r="878" spans="2:7" ht="14.25" customHeight="1">
      <c r="B878" s="7"/>
      <c r="C878" s="7"/>
      <c r="D878" s="7"/>
      <c r="E878" s="7"/>
      <c r="F878" s="7"/>
      <c r="G878" s="7"/>
    </row>
    <row r="879" spans="2:7" ht="14.25" customHeight="1">
      <c r="B879" s="7"/>
      <c r="C879" s="7"/>
      <c r="D879" s="7"/>
      <c r="E879" s="7"/>
      <c r="F879" s="7"/>
      <c r="G879" s="7"/>
    </row>
    <row r="880" spans="2:7" ht="14.25" customHeight="1">
      <c r="B880" s="7"/>
      <c r="C880" s="7"/>
      <c r="D880" s="7"/>
      <c r="E880" s="7"/>
      <c r="F880" s="7"/>
      <c r="G880" s="7"/>
    </row>
    <row r="881" spans="2:7" ht="14.25" customHeight="1">
      <c r="B881" s="7"/>
      <c r="C881" s="7"/>
      <c r="D881" s="7"/>
      <c r="E881" s="7"/>
      <c r="F881" s="7"/>
      <c r="G881" s="7"/>
    </row>
    <row r="882" spans="2:7" ht="14.25" customHeight="1">
      <c r="B882" s="7"/>
      <c r="C882" s="7"/>
      <c r="D882" s="7"/>
      <c r="E882" s="7"/>
      <c r="F882" s="7"/>
      <c r="G882" s="7"/>
    </row>
    <row r="883" spans="2:7" ht="14.25" customHeight="1">
      <c r="B883" s="7"/>
      <c r="C883" s="7"/>
      <c r="D883" s="7"/>
      <c r="E883" s="7"/>
      <c r="F883" s="7"/>
      <c r="G883" s="7"/>
    </row>
    <row r="884" spans="2:7" ht="14.25" customHeight="1">
      <c r="B884" s="7"/>
      <c r="C884" s="7"/>
      <c r="D884" s="7"/>
      <c r="E884" s="7"/>
      <c r="F884" s="7"/>
      <c r="G884" s="7"/>
    </row>
    <row r="885" spans="2:7" ht="14.25" customHeight="1">
      <c r="B885" s="7"/>
      <c r="C885" s="7"/>
      <c r="D885" s="7"/>
      <c r="E885" s="7"/>
      <c r="F885" s="7"/>
      <c r="G885" s="7"/>
    </row>
    <row r="886" spans="2:7" ht="14.25" customHeight="1">
      <c r="B886" s="7"/>
      <c r="C886" s="7"/>
      <c r="D886" s="7"/>
      <c r="E886" s="7"/>
      <c r="F886" s="7"/>
      <c r="G886" s="7"/>
    </row>
    <row r="887" spans="2:7" ht="14.25" customHeight="1">
      <c r="B887" s="7"/>
      <c r="C887" s="7"/>
      <c r="D887" s="7"/>
      <c r="E887" s="7"/>
      <c r="F887" s="7"/>
      <c r="G887" s="7"/>
    </row>
    <row r="888" spans="2:7" ht="14.25" customHeight="1">
      <c r="B888" s="7"/>
      <c r="C888" s="7"/>
      <c r="D888" s="7"/>
      <c r="E888" s="7"/>
      <c r="F888" s="7"/>
      <c r="G888" s="7"/>
    </row>
    <row r="889" spans="2:7" ht="14.25" customHeight="1">
      <c r="B889" s="7"/>
      <c r="C889" s="7"/>
      <c r="D889" s="7"/>
      <c r="E889" s="7"/>
      <c r="F889" s="7"/>
      <c r="G889" s="7"/>
    </row>
    <row r="890" spans="2:7" ht="14.25" customHeight="1">
      <c r="B890" s="7"/>
      <c r="C890" s="7"/>
      <c r="D890" s="7"/>
      <c r="E890" s="7"/>
      <c r="F890" s="7"/>
      <c r="G890" s="7"/>
    </row>
    <row r="891" spans="2:7" ht="14.25" customHeight="1">
      <c r="B891" s="7"/>
      <c r="C891" s="7"/>
      <c r="D891" s="7"/>
      <c r="E891" s="7"/>
      <c r="F891" s="7"/>
      <c r="G891" s="7"/>
    </row>
    <row r="892" spans="2:7" ht="14.25" customHeight="1">
      <c r="B892" s="7"/>
      <c r="C892" s="7"/>
      <c r="D892" s="7"/>
      <c r="E892" s="7"/>
      <c r="F892" s="7"/>
      <c r="G892" s="7"/>
    </row>
    <row r="893" spans="2:7" ht="14.25" customHeight="1">
      <c r="B893" s="7"/>
      <c r="C893" s="7"/>
      <c r="D893" s="7"/>
      <c r="E893" s="7"/>
      <c r="F893" s="7"/>
      <c r="G893" s="7"/>
    </row>
    <row r="894" spans="2:7" ht="14.25" customHeight="1">
      <c r="B894" s="7"/>
      <c r="C894" s="7"/>
      <c r="D894" s="7"/>
      <c r="E894" s="7"/>
      <c r="F894" s="7"/>
      <c r="G894" s="7"/>
    </row>
    <row r="895" spans="2:7" ht="14.25" customHeight="1">
      <c r="B895" s="7"/>
      <c r="C895" s="7"/>
      <c r="D895" s="7"/>
      <c r="E895" s="7"/>
      <c r="F895" s="7"/>
      <c r="G895" s="7"/>
    </row>
    <row r="896" spans="2:7" ht="14.25" customHeight="1">
      <c r="B896" s="7"/>
      <c r="C896" s="7"/>
      <c r="D896" s="7"/>
      <c r="E896" s="7"/>
      <c r="F896" s="7"/>
      <c r="G896" s="7"/>
    </row>
    <row r="897" spans="2:7" ht="14.25" customHeight="1">
      <c r="B897" s="7"/>
      <c r="C897" s="7"/>
      <c r="D897" s="7"/>
      <c r="E897" s="7"/>
      <c r="F897" s="7"/>
      <c r="G897" s="7"/>
    </row>
    <row r="898" spans="2:7" ht="14.25" customHeight="1">
      <c r="B898" s="7"/>
      <c r="C898" s="7"/>
      <c r="D898" s="7"/>
      <c r="E898" s="7"/>
      <c r="F898" s="7"/>
      <c r="G898" s="7"/>
    </row>
    <row r="899" spans="2:7" ht="14.25" customHeight="1">
      <c r="B899" s="7"/>
      <c r="C899" s="7"/>
      <c r="D899" s="7"/>
      <c r="E899" s="7"/>
      <c r="F899" s="7"/>
      <c r="G899" s="7"/>
    </row>
    <row r="900" spans="2:7" ht="14.25" customHeight="1">
      <c r="B900" s="7"/>
      <c r="C900" s="7"/>
      <c r="D900" s="7"/>
      <c r="E900" s="7"/>
      <c r="F900" s="7"/>
      <c r="G900" s="7"/>
    </row>
    <row r="901" spans="2:7" ht="14.25" customHeight="1">
      <c r="B901" s="7"/>
      <c r="C901" s="7"/>
      <c r="D901" s="7"/>
      <c r="E901" s="7"/>
      <c r="F901" s="7"/>
      <c r="G901" s="7"/>
    </row>
    <row r="902" spans="2:7" ht="14.25" customHeight="1">
      <c r="B902" s="7"/>
      <c r="C902" s="7"/>
      <c r="D902" s="7"/>
      <c r="E902" s="7"/>
      <c r="F902" s="7"/>
      <c r="G902" s="7"/>
    </row>
    <row r="903" spans="2:7" ht="14.25" customHeight="1">
      <c r="B903" s="7"/>
      <c r="C903" s="7"/>
      <c r="D903" s="7"/>
      <c r="E903" s="7"/>
      <c r="F903" s="7"/>
      <c r="G903" s="7"/>
    </row>
    <row r="904" spans="2:7" ht="14.25" customHeight="1">
      <c r="B904" s="7"/>
      <c r="C904" s="7"/>
      <c r="D904" s="7"/>
      <c r="E904" s="7"/>
      <c r="F904" s="7"/>
      <c r="G904" s="7"/>
    </row>
    <row r="905" spans="2:7" ht="14.25" customHeight="1">
      <c r="B905" s="7"/>
      <c r="C905" s="7"/>
      <c r="D905" s="7"/>
      <c r="E905" s="7"/>
      <c r="F905" s="7"/>
      <c r="G905" s="7"/>
    </row>
    <row r="906" spans="2:7" ht="14.25" customHeight="1">
      <c r="B906" s="7"/>
      <c r="C906" s="7"/>
      <c r="D906" s="7"/>
      <c r="E906" s="7"/>
      <c r="F906" s="7"/>
      <c r="G906" s="7"/>
    </row>
    <row r="907" spans="2:7" ht="14.25" customHeight="1">
      <c r="B907" s="7"/>
      <c r="C907" s="7"/>
      <c r="D907" s="7"/>
      <c r="E907" s="7"/>
      <c r="F907" s="7"/>
      <c r="G907" s="7"/>
    </row>
    <row r="908" spans="2:7" ht="14.25" customHeight="1">
      <c r="B908" s="7"/>
      <c r="C908" s="7"/>
      <c r="D908" s="7"/>
      <c r="E908" s="7"/>
      <c r="F908" s="7"/>
      <c r="G908" s="7"/>
    </row>
    <row r="909" spans="2:7" ht="14.25" customHeight="1">
      <c r="B909" s="7"/>
      <c r="C909" s="7"/>
      <c r="D909" s="7"/>
      <c r="E909" s="7"/>
      <c r="F909" s="7"/>
      <c r="G909" s="7"/>
    </row>
    <row r="910" spans="2:7" ht="14.25" customHeight="1">
      <c r="B910" s="7"/>
      <c r="C910" s="7"/>
      <c r="D910" s="7"/>
      <c r="E910" s="7"/>
      <c r="F910" s="7"/>
      <c r="G910" s="7"/>
    </row>
    <row r="911" spans="2:7" ht="14.25" customHeight="1">
      <c r="B911" s="7"/>
      <c r="C911" s="7"/>
      <c r="D911" s="7"/>
      <c r="E911" s="7"/>
      <c r="F911" s="7"/>
      <c r="G911" s="7"/>
    </row>
    <row r="912" spans="2:7" ht="14.25" customHeight="1">
      <c r="B912" s="7"/>
      <c r="C912" s="7"/>
      <c r="D912" s="7"/>
      <c r="E912" s="7"/>
      <c r="F912" s="7"/>
      <c r="G912" s="7"/>
    </row>
    <row r="913" spans="2:7" ht="14.25" customHeight="1">
      <c r="B913" s="7"/>
      <c r="C913" s="7"/>
      <c r="D913" s="7"/>
      <c r="E913" s="7"/>
      <c r="F913" s="7"/>
      <c r="G913" s="7"/>
    </row>
    <row r="914" spans="2:7" ht="14.25" customHeight="1">
      <c r="B914" s="7"/>
      <c r="C914" s="7"/>
      <c r="D914" s="7"/>
      <c r="E914" s="7"/>
      <c r="F914" s="7"/>
      <c r="G914" s="7"/>
    </row>
    <row r="915" spans="2:7" ht="14.25" customHeight="1">
      <c r="B915" s="7"/>
      <c r="C915" s="7"/>
      <c r="D915" s="7"/>
      <c r="E915" s="7"/>
      <c r="F915" s="7"/>
      <c r="G915" s="7"/>
    </row>
    <row r="916" spans="2:7" ht="14.25" customHeight="1">
      <c r="B916" s="7"/>
      <c r="C916" s="7"/>
      <c r="D916" s="7"/>
      <c r="E916" s="7"/>
      <c r="F916" s="7"/>
      <c r="G916" s="7"/>
    </row>
    <row r="917" spans="2:7" ht="14.25" customHeight="1">
      <c r="B917" s="7"/>
      <c r="C917" s="7"/>
      <c r="D917" s="7"/>
      <c r="E917" s="7"/>
      <c r="F917" s="7"/>
      <c r="G917" s="7"/>
    </row>
    <row r="918" spans="2:7" ht="14.25" customHeight="1">
      <c r="B918" s="7"/>
      <c r="C918" s="7"/>
      <c r="D918" s="7"/>
      <c r="E918" s="7"/>
      <c r="F918" s="7"/>
      <c r="G918" s="7"/>
    </row>
    <row r="919" spans="2:7" ht="14.25" customHeight="1">
      <c r="B919" s="7"/>
      <c r="C919" s="7"/>
      <c r="D919" s="7"/>
      <c r="E919" s="7"/>
      <c r="F919" s="7"/>
      <c r="G919" s="7"/>
    </row>
    <row r="920" spans="2:7" ht="14.25" customHeight="1">
      <c r="B920" s="7"/>
      <c r="C920" s="7"/>
      <c r="D920" s="7"/>
      <c r="E920" s="7"/>
      <c r="F920" s="7"/>
      <c r="G920" s="7"/>
    </row>
    <row r="921" spans="2:7" ht="14.25" customHeight="1">
      <c r="B921" s="7"/>
      <c r="C921" s="7"/>
      <c r="D921" s="7"/>
      <c r="E921" s="7"/>
      <c r="F921" s="7"/>
      <c r="G921" s="7"/>
    </row>
    <row r="922" spans="2:7" ht="14.25" customHeight="1">
      <c r="B922" s="7"/>
      <c r="C922" s="7"/>
      <c r="D922" s="7"/>
      <c r="E922" s="7"/>
      <c r="F922" s="7"/>
      <c r="G922" s="7"/>
    </row>
    <row r="923" spans="2:7" ht="14.25" customHeight="1">
      <c r="B923" s="7"/>
      <c r="C923" s="7"/>
      <c r="D923" s="7"/>
      <c r="E923" s="7"/>
      <c r="F923" s="7"/>
      <c r="G923" s="7"/>
    </row>
    <row r="924" spans="2:7" ht="14.25" customHeight="1">
      <c r="B924" s="7"/>
      <c r="C924" s="7"/>
      <c r="D924" s="7"/>
      <c r="E924" s="7"/>
      <c r="F924" s="7"/>
      <c r="G924" s="7"/>
    </row>
    <row r="925" spans="2:7" ht="14.25" customHeight="1">
      <c r="B925" s="7"/>
      <c r="C925" s="7"/>
      <c r="D925" s="7"/>
      <c r="E925" s="7"/>
      <c r="F925" s="7"/>
      <c r="G925" s="7"/>
    </row>
    <row r="926" spans="2:7" ht="14.25" customHeight="1">
      <c r="B926" s="7"/>
      <c r="C926" s="7"/>
      <c r="D926" s="7"/>
      <c r="E926" s="7"/>
      <c r="F926" s="7"/>
      <c r="G926" s="7"/>
    </row>
    <row r="927" spans="2:7" ht="14.25" customHeight="1">
      <c r="B927" s="7"/>
      <c r="C927" s="7"/>
      <c r="D927" s="7"/>
      <c r="E927" s="7"/>
      <c r="F927" s="7"/>
      <c r="G927" s="7"/>
    </row>
    <row r="928" spans="2:7" ht="14.25" customHeight="1">
      <c r="B928" s="7"/>
      <c r="C928" s="7"/>
      <c r="D928" s="7"/>
      <c r="E928" s="7"/>
      <c r="F928" s="7"/>
      <c r="G928" s="7"/>
    </row>
    <row r="929" spans="2:7" ht="14.25" customHeight="1">
      <c r="B929" s="7"/>
      <c r="C929" s="7"/>
      <c r="D929" s="7"/>
      <c r="E929" s="7"/>
      <c r="F929" s="7"/>
      <c r="G929" s="7"/>
    </row>
    <row r="930" spans="2:7" ht="14.25" customHeight="1">
      <c r="B930" s="7"/>
      <c r="C930" s="7"/>
      <c r="D930" s="7"/>
      <c r="E930" s="7"/>
      <c r="F930" s="7"/>
      <c r="G930" s="7"/>
    </row>
    <row r="931" spans="2:7" ht="14.25" customHeight="1">
      <c r="B931" s="7"/>
      <c r="C931" s="7"/>
      <c r="D931" s="7"/>
      <c r="E931" s="7"/>
      <c r="F931" s="7"/>
      <c r="G931" s="7"/>
    </row>
    <row r="932" spans="2:7" ht="14.25" customHeight="1">
      <c r="B932" s="7"/>
      <c r="C932" s="7"/>
      <c r="D932" s="7"/>
      <c r="E932" s="7"/>
      <c r="F932" s="7"/>
      <c r="G932" s="7"/>
    </row>
    <row r="933" spans="2:7" ht="14.25" customHeight="1">
      <c r="B933" s="7"/>
      <c r="C933" s="7"/>
      <c r="D933" s="7"/>
      <c r="E933" s="7"/>
      <c r="F933" s="7"/>
      <c r="G933" s="7"/>
    </row>
    <row r="934" spans="2:7" ht="14.25" customHeight="1">
      <c r="B934" s="7"/>
      <c r="C934" s="7"/>
      <c r="D934" s="7"/>
      <c r="E934" s="7"/>
      <c r="F934" s="7"/>
      <c r="G934" s="7"/>
    </row>
    <row r="935" spans="2:7" ht="14.25" customHeight="1">
      <c r="B935" s="7"/>
      <c r="C935" s="7"/>
      <c r="D935" s="7"/>
      <c r="E935" s="7"/>
      <c r="F935" s="7"/>
      <c r="G935" s="7"/>
    </row>
    <row r="936" spans="2:7" ht="14.25" customHeight="1">
      <c r="B936" s="7"/>
      <c r="C936" s="7"/>
      <c r="D936" s="7"/>
      <c r="E936" s="7"/>
      <c r="F936" s="7"/>
      <c r="G936" s="7"/>
    </row>
    <row r="937" spans="2:7" ht="14.25" customHeight="1">
      <c r="B937" s="7"/>
      <c r="C937" s="7"/>
      <c r="D937" s="7"/>
      <c r="E937" s="7"/>
      <c r="F937" s="7"/>
      <c r="G937" s="7"/>
    </row>
    <row r="938" spans="2:7" ht="14.25" customHeight="1">
      <c r="B938" s="7"/>
      <c r="C938" s="7"/>
      <c r="D938" s="7"/>
      <c r="E938" s="7"/>
      <c r="F938" s="7"/>
      <c r="G938" s="7"/>
    </row>
    <row r="939" spans="2:7" ht="14.25" customHeight="1">
      <c r="B939" s="7"/>
      <c r="C939" s="7"/>
      <c r="D939" s="7"/>
      <c r="E939" s="7"/>
      <c r="F939" s="7"/>
      <c r="G939" s="7"/>
    </row>
    <row r="940" spans="2:7" ht="14.25" customHeight="1">
      <c r="B940" s="7"/>
      <c r="C940" s="7"/>
      <c r="D940" s="7"/>
      <c r="E940" s="7"/>
      <c r="F940" s="7"/>
      <c r="G940" s="7"/>
    </row>
    <row r="941" spans="2:7" ht="14.25" customHeight="1">
      <c r="B941" s="7"/>
      <c r="C941" s="7"/>
      <c r="D941" s="7"/>
      <c r="E941" s="7"/>
      <c r="F941" s="7"/>
      <c r="G941" s="7"/>
    </row>
    <row r="942" spans="2:7" ht="14.25" customHeight="1">
      <c r="B942" s="7"/>
      <c r="C942" s="7"/>
      <c r="D942" s="7"/>
      <c r="E942" s="7"/>
      <c r="F942" s="7"/>
      <c r="G942" s="7"/>
    </row>
    <row r="943" spans="2:7" ht="14.25" customHeight="1">
      <c r="B943" s="7"/>
      <c r="C943" s="7"/>
      <c r="D943" s="7"/>
      <c r="E943" s="7"/>
      <c r="F943" s="7"/>
      <c r="G943" s="7"/>
    </row>
    <row r="944" spans="2:7" ht="14.25" customHeight="1">
      <c r="B944" s="7"/>
      <c r="C944" s="7"/>
      <c r="D944" s="7"/>
      <c r="E944" s="7"/>
      <c r="F944" s="7"/>
      <c r="G944" s="7"/>
    </row>
    <row r="945" spans="2:7" ht="14.25" customHeight="1">
      <c r="B945" s="7"/>
      <c r="C945" s="7"/>
      <c r="D945" s="7"/>
      <c r="E945" s="7"/>
      <c r="F945" s="7"/>
      <c r="G945" s="7"/>
    </row>
    <row r="946" spans="2:7" ht="14.25" customHeight="1">
      <c r="B946" s="7"/>
      <c r="C946" s="7"/>
      <c r="D946" s="7"/>
      <c r="E946" s="7"/>
      <c r="F946" s="7"/>
      <c r="G946" s="7"/>
    </row>
    <row r="947" spans="2:7" ht="14.25" customHeight="1">
      <c r="B947" s="7"/>
      <c r="C947" s="7"/>
      <c r="D947" s="7"/>
      <c r="E947" s="7"/>
      <c r="F947" s="7"/>
      <c r="G947" s="7"/>
    </row>
    <row r="948" spans="2:7" ht="14.25" customHeight="1">
      <c r="B948" s="7"/>
      <c r="C948" s="7"/>
      <c r="D948" s="7"/>
      <c r="E948" s="7"/>
      <c r="F948" s="7"/>
      <c r="G948" s="7"/>
    </row>
    <row r="949" spans="2:7" ht="14.25" customHeight="1">
      <c r="B949" s="7"/>
      <c r="C949" s="7"/>
      <c r="D949" s="7"/>
      <c r="E949" s="7"/>
      <c r="F949" s="7"/>
      <c r="G949" s="7"/>
    </row>
    <row r="950" spans="2:7" ht="14.25" customHeight="1">
      <c r="B950" s="7"/>
      <c r="C950" s="7"/>
      <c r="D950" s="7"/>
      <c r="E950" s="7"/>
      <c r="F950" s="7"/>
      <c r="G950" s="7"/>
    </row>
    <row r="951" spans="2:7" ht="14.25" customHeight="1">
      <c r="B951" s="7"/>
      <c r="C951" s="7"/>
      <c r="D951" s="7"/>
      <c r="E951" s="7"/>
      <c r="F951" s="7"/>
      <c r="G951" s="7"/>
    </row>
    <row r="952" spans="2:7" ht="14.25" customHeight="1">
      <c r="B952" s="7"/>
      <c r="C952" s="7"/>
      <c r="D952" s="7"/>
      <c r="E952" s="7"/>
      <c r="F952" s="7"/>
      <c r="G952" s="7"/>
    </row>
    <row r="953" spans="2:7" ht="14.25" customHeight="1">
      <c r="B953" s="7"/>
      <c r="C953" s="7"/>
      <c r="D953" s="7"/>
      <c r="E953" s="7"/>
      <c r="F953" s="7"/>
      <c r="G953" s="7"/>
    </row>
    <row r="954" spans="2:7" ht="14.25" customHeight="1">
      <c r="B954" s="7"/>
      <c r="C954" s="7"/>
      <c r="D954" s="7"/>
      <c r="E954" s="7"/>
      <c r="F954" s="7"/>
      <c r="G954" s="7"/>
    </row>
    <row r="955" spans="2:7" ht="14.25" customHeight="1">
      <c r="B955" s="7"/>
      <c r="C955" s="7"/>
      <c r="D955" s="7"/>
      <c r="E955" s="7"/>
      <c r="F955" s="7"/>
      <c r="G955" s="7"/>
    </row>
    <row r="956" spans="2:7" ht="14.25" customHeight="1">
      <c r="B956" s="7"/>
      <c r="C956" s="7"/>
      <c r="D956" s="7"/>
      <c r="E956" s="7"/>
      <c r="F956" s="7"/>
      <c r="G956" s="7"/>
    </row>
    <row r="957" spans="2:7" ht="14.25" customHeight="1">
      <c r="B957" s="7"/>
      <c r="C957" s="7"/>
      <c r="D957" s="7"/>
      <c r="E957" s="7"/>
      <c r="F957" s="7"/>
      <c r="G957" s="7"/>
    </row>
    <row r="958" spans="2:7" ht="14.25" customHeight="1">
      <c r="B958" s="7"/>
      <c r="C958" s="7"/>
      <c r="D958" s="7"/>
      <c r="E958" s="7"/>
      <c r="F958" s="7"/>
      <c r="G958" s="7"/>
    </row>
    <row r="959" spans="2:7" ht="14.25" customHeight="1">
      <c r="B959" s="7"/>
      <c r="C959" s="7"/>
      <c r="D959" s="7"/>
      <c r="E959" s="7"/>
      <c r="F959" s="7"/>
      <c r="G959" s="7"/>
    </row>
    <row r="960" spans="2:7" ht="14.25" customHeight="1">
      <c r="B960" s="7"/>
      <c r="C960" s="7"/>
      <c r="D960" s="7"/>
      <c r="E960" s="7"/>
      <c r="F960" s="7"/>
      <c r="G960" s="7"/>
    </row>
    <row r="961" spans="2:7" ht="14.25" customHeight="1">
      <c r="B961" s="7"/>
      <c r="C961" s="7"/>
      <c r="D961" s="7"/>
      <c r="E961" s="7"/>
      <c r="F961" s="7"/>
      <c r="G961" s="7"/>
    </row>
    <row r="962" spans="2:7" ht="14.25" customHeight="1">
      <c r="B962" s="7"/>
      <c r="C962" s="7"/>
      <c r="D962" s="7"/>
      <c r="E962" s="7"/>
      <c r="F962" s="7"/>
      <c r="G962" s="7"/>
    </row>
    <row r="963" spans="2:7" ht="14.25" customHeight="1">
      <c r="B963" s="7"/>
      <c r="C963" s="7"/>
      <c r="D963" s="7"/>
      <c r="E963" s="7"/>
      <c r="F963" s="7"/>
      <c r="G963" s="7"/>
    </row>
    <row r="964" spans="2:7" ht="14.25" customHeight="1">
      <c r="B964" s="7"/>
      <c r="C964" s="7"/>
      <c r="D964" s="7"/>
      <c r="E964" s="7"/>
      <c r="F964" s="7"/>
      <c r="G964" s="7"/>
    </row>
    <row r="965" spans="2:7" ht="14.25" customHeight="1">
      <c r="B965" s="7"/>
      <c r="C965" s="7"/>
      <c r="D965" s="7"/>
      <c r="E965" s="7"/>
      <c r="F965" s="7"/>
      <c r="G965" s="7"/>
    </row>
    <row r="966" spans="2:7" ht="14.25" customHeight="1">
      <c r="B966" s="7"/>
      <c r="C966" s="7"/>
      <c r="D966" s="7"/>
      <c r="E966" s="7"/>
      <c r="F966" s="7"/>
      <c r="G966" s="7"/>
    </row>
    <row r="967" spans="2:7" ht="14.25" customHeight="1">
      <c r="B967" s="7"/>
      <c r="C967" s="7"/>
      <c r="D967" s="7"/>
      <c r="E967" s="7"/>
      <c r="F967" s="7"/>
      <c r="G967" s="7"/>
    </row>
    <row r="968" spans="2:7" ht="14.25" customHeight="1">
      <c r="B968" s="7"/>
      <c r="C968" s="7"/>
      <c r="D968" s="7"/>
      <c r="E968" s="7"/>
      <c r="F968" s="7"/>
      <c r="G968" s="7"/>
    </row>
    <row r="969" spans="2:7" ht="14.25" customHeight="1">
      <c r="B969" s="7"/>
      <c r="C969" s="7"/>
      <c r="D969" s="7"/>
      <c r="E969" s="7"/>
      <c r="F969" s="7"/>
      <c r="G969" s="7"/>
    </row>
    <row r="970" spans="2:7" ht="14.25" customHeight="1">
      <c r="B970" s="7"/>
      <c r="C970" s="7"/>
      <c r="D970" s="7"/>
      <c r="E970" s="7"/>
      <c r="F970" s="7"/>
      <c r="G970" s="7"/>
    </row>
    <row r="971" spans="2:7" ht="14.25" customHeight="1">
      <c r="B971" s="7"/>
      <c r="C971" s="7"/>
      <c r="D971" s="7"/>
      <c r="E971" s="7"/>
      <c r="F971" s="7"/>
      <c r="G971" s="7"/>
    </row>
    <row r="972" spans="2:7" ht="14.25" customHeight="1">
      <c r="B972" s="7"/>
      <c r="C972" s="7"/>
      <c r="D972" s="7"/>
      <c r="E972" s="7"/>
      <c r="F972" s="7"/>
      <c r="G972" s="7"/>
    </row>
    <row r="973" spans="2:7" ht="14.25" customHeight="1">
      <c r="B973" s="7"/>
      <c r="C973" s="7"/>
      <c r="D973" s="7"/>
      <c r="E973" s="7"/>
      <c r="F973" s="7"/>
      <c r="G973" s="7"/>
    </row>
    <row r="974" spans="2:7" ht="14.25" customHeight="1">
      <c r="B974" s="7"/>
      <c r="C974" s="7"/>
      <c r="D974" s="7"/>
      <c r="E974" s="7"/>
      <c r="F974" s="7"/>
      <c r="G974" s="7"/>
    </row>
    <row r="975" spans="2:7" ht="14.25" customHeight="1">
      <c r="B975" s="7"/>
      <c r="C975" s="7"/>
      <c r="D975" s="7"/>
      <c r="E975" s="7"/>
      <c r="F975" s="7"/>
      <c r="G975" s="7"/>
    </row>
    <row r="976" spans="2:7" ht="14.25" customHeight="1">
      <c r="B976" s="7"/>
      <c r="C976" s="7"/>
      <c r="D976" s="7"/>
      <c r="E976" s="7"/>
      <c r="F976" s="7"/>
      <c r="G976" s="7"/>
    </row>
    <row r="977" spans="2:7" ht="14.25" customHeight="1">
      <c r="B977" s="7"/>
      <c r="C977" s="7"/>
      <c r="D977" s="7"/>
      <c r="E977" s="7"/>
      <c r="F977" s="7"/>
      <c r="G977" s="7"/>
    </row>
    <row r="978" spans="2:7" ht="14.25" customHeight="1">
      <c r="B978" s="7"/>
      <c r="C978" s="7"/>
      <c r="D978" s="7"/>
      <c r="E978" s="7"/>
      <c r="F978" s="7"/>
      <c r="G978" s="7"/>
    </row>
    <row r="979" spans="2:7" ht="14.25" customHeight="1">
      <c r="B979" s="7"/>
      <c r="C979" s="7"/>
      <c r="D979" s="7"/>
      <c r="E979" s="7"/>
      <c r="F979" s="7"/>
      <c r="G979" s="7"/>
    </row>
    <row r="980" spans="2:7" ht="14.25" customHeight="1">
      <c r="B980" s="7"/>
      <c r="C980" s="7"/>
      <c r="D980" s="7"/>
      <c r="E980" s="7"/>
      <c r="F980" s="7"/>
      <c r="G980" s="7"/>
    </row>
    <row r="981" spans="2:7" ht="14.25" customHeight="1">
      <c r="B981" s="7"/>
      <c r="C981" s="7"/>
      <c r="D981" s="7"/>
      <c r="E981" s="7"/>
      <c r="F981" s="7"/>
      <c r="G981" s="7"/>
    </row>
    <row r="982" spans="2:7" ht="14.25" customHeight="1">
      <c r="B982" s="7"/>
      <c r="C982" s="7"/>
      <c r="D982" s="7"/>
      <c r="E982" s="7"/>
      <c r="F982" s="7"/>
      <c r="G982" s="7"/>
    </row>
    <row r="983" spans="2:7" ht="14.25" customHeight="1">
      <c r="B983" s="7"/>
      <c r="C983" s="7"/>
      <c r="D983" s="7"/>
      <c r="E983" s="7"/>
      <c r="F983" s="7"/>
      <c r="G983" s="7"/>
    </row>
    <row r="984" spans="2:7" ht="14.25" customHeight="1">
      <c r="B984" s="7"/>
      <c r="C984" s="7"/>
      <c r="D984" s="7"/>
      <c r="E984" s="7"/>
      <c r="F984" s="7"/>
      <c r="G984" s="7"/>
    </row>
    <row r="985" spans="2:7" ht="14.25" customHeight="1">
      <c r="B985" s="7"/>
      <c r="C985" s="7"/>
      <c r="D985" s="7"/>
      <c r="E985" s="7"/>
      <c r="F985" s="7"/>
      <c r="G985" s="7"/>
    </row>
    <row r="986" spans="2:7" ht="14.25" customHeight="1">
      <c r="B986" s="7"/>
      <c r="C986" s="7"/>
      <c r="D986" s="7"/>
      <c r="E986" s="7"/>
      <c r="F986" s="7"/>
      <c r="G986" s="7"/>
    </row>
    <row r="987" spans="2:7" ht="14.25" customHeight="1">
      <c r="B987" s="7"/>
      <c r="C987" s="7"/>
      <c r="D987" s="7"/>
      <c r="E987" s="7"/>
      <c r="F987" s="7"/>
      <c r="G987" s="7"/>
    </row>
    <row r="988" spans="2:7" ht="14.25" customHeight="1">
      <c r="B988" s="7"/>
      <c r="C988" s="7"/>
      <c r="D988" s="7"/>
      <c r="E988" s="7"/>
      <c r="F988" s="7"/>
      <c r="G988" s="7"/>
    </row>
    <row r="989" spans="2:7" ht="14.25" customHeight="1">
      <c r="B989" s="7"/>
      <c r="C989" s="7"/>
      <c r="D989" s="7"/>
      <c r="E989" s="7"/>
      <c r="F989" s="7"/>
      <c r="G989" s="7"/>
    </row>
    <row r="990" spans="2:7" ht="14.25" customHeight="1">
      <c r="B990" s="7"/>
      <c r="C990" s="7"/>
      <c r="D990" s="7"/>
      <c r="E990" s="7"/>
      <c r="F990" s="7"/>
      <c r="G990" s="7"/>
    </row>
    <row r="991" spans="2:7" ht="14.25" customHeight="1">
      <c r="B991" s="7"/>
      <c r="C991" s="7"/>
      <c r="D991" s="7"/>
      <c r="E991" s="7"/>
      <c r="F991" s="7"/>
      <c r="G991" s="7"/>
    </row>
    <row r="992" spans="2:7" ht="14.25" customHeight="1">
      <c r="B992" s="7"/>
      <c r="C992" s="7"/>
      <c r="D992" s="7"/>
      <c r="E992" s="7"/>
      <c r="F992" s="7"/>
      <c r="G992" s="7"/>
    </row>
    <row r="993" spans="2:7" ht="14.25" customHeight="1">
      <c r="B993" s="7"/>
      <c r="C993" s="7"/>
      <c r="D993" s="7"/>
      <c r="E993" s="7"/>
      <c r="F993" s="7"/>
      <c r="G993" s="7"/>
    </row>
    <row r="994" spans="2:7" ht="14.25" customHeight="1">
      <c r="B994" s="7"/>
      <c r="C994" s="7"/>
      <c r="D994" s="7"/>
      <c r="E994" s="7"/>
      <c r="F994" s="7"/>
      <c r="G994" s="7"/>
    </row>
    <row r="995" spans="2:7" ht="14.25" customHeight="1">
      <c r="B995" s="7"/>
      <c r="C995" s="7"/>
      <c r="D995" s="7"/>
      <c r="E995" s="7"/>
      <c r="F995" s="7"/>
      <c r="G995" s="7"/>
    </row>
    <row r="996" spans="2:7" ht="14.25" customHeight="1">
      <c r="B996" s="7"/>
      <c r="C996" s="7"/>
      <c r="D996" s="7"/>
      <c r="E996" s="7"/>
      <c r="F996" s="7"/>
      <c r="G996" s="7"/>
    </row>
    <row r="997" spans="2:7" ht="14.25" customHeight="1">
      <c r="B997" s="7"/>
      <c r="C997" s="7"/>
      <c r="D997" s="7"/>
      <c r="E997" s="7"/>
      <c r="F997" s="7"/>
      <c r="G997" s="7"/>
    </row>
    <row r="998" spans="2:7" ht="14.25" customHeight="1">
      <c r="B998" s="7"/>
      <c r="C998" s="7"/>
      <c r="D998" s="7"/>
      <c r="E998" s="7"/>
      <c r="F998" s="7"/>
      <c r="G998" s="7"/>
    </row>
    <row r="999" spans="2:7" ht="14.25" customHeight="1">
      <c r="B999" s="7"/>
      <c r="C999" s="7"/>
      <c r="D999" s="7"/>
      <c r="E999" s="7"/>
      <c r="F999" s="7"/>
      <c r="G999" s="7"/>
    </row>
    <row r="1000" spans="2:7" ht="14.25" customHeight="1">
      <c r="B1000" s="7"/>
      <c r="C1000" s="7"/>
      <c r="D1000" s="7"/>
      <c r="E1000" s="7"/>
      <c r="F1000" s="7"/>
      <c r="G1000" s="7"/>
    </row>
  </sheetData>
  <mergeCells count="94">
    <mergeCell ref="Q26:Q27"/>
    <mergeCell ref="Q28:Q29"/>
    <mergeCell ref="C28:C29"/>
    <mergeCell ref="C30:C31"/>
    <mergeCell ref="C32:C33"/>
    <mergeCell ref="C4:C5"/>
    <mergeCell ref="C10:C11"/>
    <mergeCell ref="B2:B13"/>
    <mergeCell ref="Q2:Q3"/>
    <mergeCell ref="Q4:Q5"/>
    <mergeCell ref="Q6:Q7"/>
    <mergeCell ref="Q8:Q9"/>
    <mergeCell ref="Q10:Q11"/>
    <mergeCell ref="Q12:Q13"/>
    <mergeCell ref="C58:C59"/>
    <mergeCell ref="C60:C61"/>
    <mergeCell ref="C62:C63"/>
    <mergeCell ref="C64:C65"/>
    <mergeCell ref="C6:C7"/>
    <mergeCell ref="C8:C9"/>
    <mergeCell ref="C22:C23"/>
    <mergeCell ref="C24:C25"/>
    <mergeCell ref="C34:C35"/>
    <mergeCell ref="C66:C67"/>
    <mergeCell ref="C68:C69"/>
    <mergeCell ref="C70:C71"/>
    <mergeCell ref="C72:C73"/>
    <mergeCell ref="C74:C75"/>
    <mergeCell ref="B58:B65"/>
    <mergeCell ref="B66:B73"/>
    <mergeCell ref="B74:B75"/>
    <mergeCell ref="C2:C3"/>
    <mergeCell ref="C12:C13"/>
    <mergeCell ref="B14:B25"/>
    <mergeCell ref="C14:C15"/>
    <mergeCell ref="C16:C17"/>
    <mergeCell ref="C18:C19"/>
    <mergeCell ref="C36:C37"/>
    <mergeCell ref="C38:C39"/>
    <mergeCell ref="C40:C41"/>
    <mergeCell ref="C42:C43"/>
    <mergeCell ref="C44:C45"/>
    <mergeCell ref="C46:C47"/>
    <mergeCell ref="C48:C49"/>
    <mergeCell ref="C20:C21"/>
    <mergeCell ref="C26:C27"/>
    <mergeCell ref="B26:B37"/>
    <mergeCell ref="B38:B49"/>
    <mergeCell ref="B50:B57"/>
    <mergeCell ref="C50:C51"/>
    <mergeCell ref="C52:C53"/>
    <mergeCell ref="C54:C55"/>
    <mergeCell ref="C56:C57"/>
    <mergeCell ref="Q78:Q79"/>
    <mergeCell ref="Q80:Q81"/>
    <mergeCell ref="Q82:Q83"/>
    <mergeCell ref="Q58:Q59"/>
    <mergeCell ref="Q60:Q61"/>
    <mergeCell ref="Q62:Q63"/>
    <mergeCell ref="Q64:Q65"/>
    <mergeCell ref="Q66:Q67"/>
    <mergeCell ref="Q68:Q69"/>
    <mergeCell ref="Q70:Q71"/>
    <mergeCell ref="Q54:Q55"/>
    <mergeCell ref="Q56:Q57"/>
    <mergeCell ref="Q72:Q73"/>
    <mergeCell ref="Q74:Q75"/>
    <mergeCell ref="Q76:Q77"/>
    <mergeCell ref="Q44:Q45"/>
    <mergeCell ref="Q46:Q47"/>
    <mergeCell ref="Q48:Q49"/>
    <mergeCell ref="Q50:Q51"/>
    <mergeCell ref="Q52:Q53"/>
    <mergeCell ref="P70:P79"/>
    <mergeCell ref="P80:P83"/>
    <mergeCell ref="P2:P13"/>
    <mergeCell ref="Q14:Q15"/>
    <mergeCell ref="Q16:Q17"/>
    <mergeCell ref="Q18:Q19"/>
    <mergeCell ref="Q20:Q21"/>
    <mergeCell ref="Q22:Q23"/>
    <mergeCell ref="Q24:Q25"/>
    <mergeCell ref="Q30:Q31"/>
    <mergeCell ref="Q32:Q33"/>
    <mergeCell ref="Q34:Q35"/>
    <mergeCell ref="Q36:Q37"/>
    <mergeCell ref="Q38:Q39"/>
    <mergeCell ref="Q40:Q41"/>
    <mergeCell ref="Q42:Q43"/>
    <mergeCell ref="P14:P25"/>
    <mergeCell ref="P26:P37"/>
    <mergeCell ref="P38:P49"/>
    <mergeCell ref="P50:P59"/>
    <mergeCell ref="P60:P69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1000"/>
  <sheetViews>
    <sheetView workbookViewId="0"/>
  </sheetViews>
  <sheetFormatPr defaultColWidth="14.3984375" defaultRowHeight="15" customHeight="1"/>
  <cols>
    <col min="1" max="1" width="8.73046875" customWidth="1"/>
    <col min="2" max="3" width="11.73046875" customWidth="1"/>
    <col min="4" max="4" width="30.265625" customWidth="1"/>
    <col min="5" max="14" width="11.73046875" customWidth="1"/>
    <col min="15" max="26" width="8.73046875" customWidth="1"/>
  </cols>
  <sheetData>
    <row r="1" spans="2:14" ht="14.25" customHeight="1">
      <c r="B1" s="7" t="s">
        <v>24</v>
      </c>
      <c r="C1" s="7" t="s">
        <v>28</v>
      </c>
      <c r="D1" s="7" t="s">
        <v>25</v>
      </c>
      <c r="E1" s="7" t="s">
        <v>3</v>
      </c>
      <c r="F1" s="7" t="s">
        <v>27</v>
      </c>
      <c r="G1" s="7" t="s">
        <v>39</v>
      </c>
      <c r="H1" s="7" t="s">
        <v>40</v>
      </c>
      <c r="I1" s="7" t="s">
        <v>27</v>
      </c>
      <c r="J1" s="7" t="s">
        <v>39</v>
      </c>
      <c r="K1" s="7" t="s">
        <v>41</v>
      </c>
      <c r="L1" s="7" t="s">
        <v>27</v>
      </c>
      <c r="M1" s="7" t="s">
        <v>39</v>
      </c>
      <c r="N1" s="7" t="s">
        <v>42</v>
      </c>
    </row>
    <row r="2" spans="2:14" ht="14.25" customHeight="1">
      <c r="B2" s="7">
        <v>7</v>
      </c>
      <c r="C2" s="7" t="s">
        <v>4</v>
      </c>
      <c r="D2" s="7" t="s">
        <v>34</v>
      </c>
      <c r="E2" s="7" t="s">
        <v>13</v>
      </c>
      <c r="F2" s="7">
        <v>12</v>
      </c>
      <c r="G2" s="7">
        <v>138</v>
      </c>
      <c r="H2" s="12">
        <f t="shared" ref="H2:H155" si="0">F2/G2</f>
        <v>8.6956521739130432E-2</v>
      </c>
      <c r="I2" s="29">
        <v>13</v>
      </c>
      <c r="J2" s="7">
        <v>128</v>
      </c>
      <c r="K2" s="11">
        <f t="shared" ref="K2:K157" si="1">I2/J2</f>
        <v>0.1015625</v>
      </c>
      <c r="L2" s="7">
        <v>13</v>
      </c>
      <c r="M2" s="29">
        <v>144</v>
      </c>
      <c r="N2" s="12">
        <f t="shared" ref="N2:N157" si="2">L2/M2</f>
        <v>9.0277777777777776E-2</v>
      </c>
    </row>
    <row r="3" spans="2:14" ht="14.25" customHeight="1">
      <c r="B3" s="7"/>
      <c r="C3" s="7"/>
      <c r="D3" s="7"/>
      <c r="E3" s="7" t="s">
        <v>14</v>
      </c>
      <c r="F3" s="7">
        <v>29</v>
      </c>
      <c r="G3" s="7">
        <v>158</v>
      </c>
      <c r="H3" s="11">
        <f t="shared" si="0"/>
        <v>0.18354430379746836</v>
      </c>
      <c r="I3" s="30">
        <v>18</v>
      </c>
      <c r="J3" s="7">
        <v>179</v>
      </c>
      <c r="K3" s="11">
        <f t="shared" si="1"/>
        <v>0.1005586592178771</v>
      </c>
      <c r="L3" s="7">
        <v>22</v>
      </c>
      <c r="M3" s="30">
        <v>151</v>
      </c>
      <c r="N3" s="11">
        <f t="shared" si="2"/>
        <v>0.14569536423841059</v>
      </c>
    </row>
    <row r="4" spans="2:14" ht="14.25" customHeight="1">
      <c r="B4" s="7"/>
      <c r="C4" s="7"/>
      <c r="D4" s="7" t="s">
        <v>37</v>
      </c>
      <c r="E4" s="7" t="s">
        <v>13</v>
      </c>
      <c r="F4" s="7">
        <v>14</v>
      </c>
      <c r="G4" s="7">
        <v>261</v>
      </c>
      <c r="H4" s="12">
        <f t="shared" si="0"/>
        <v>5.3639846743295021E-2</v>
      </c>
      <c r="I4" s="30">
        <v>9</v>
      </c>
      <c r="J4" s="7">
        <v>299</v>
      </c>
      <c r="K4" s="11">
        <f t="shared" si="1"/>
        <v>3.0100334448160536E-2</v>
      </c>
      <c r="L4" s="7">
        <v>15</v>
      </c>
      <c r="M4" s="30">
        <v>289</v>
      </c>
      <c r="N4" s="12">
        <f t="shared" si="2"/>
        <v>5.1903114186851208E-2</v>
      </c>
    </row>
    <row r="5" spans="2:14" ht="14.25" customHeight="1">
      <c r="B5" s="7"/>
      <c r="C5" s="7"/>
      <c r="D5" s="7"/>
      <c r="E5" s="7" t="s">
        <v>14</v>
      </c>
      <c r="F5" s="7">
        <v>20</v>
      </c>
      <c r="G5" s="7">
        <v>242</v>
      </c>
      <c r="H5" s="11">
        <f t="shared" si="0"/>
        <v>8.2644628099173556E-2</v>
      </c>
      <c r="I5" s="30">
        <v>21</v>
      </c>
      <c r="J5" s="7">
        <v>275</v>
      </c>
      <c r="K5" s="11">
        <f t="shared" si="1"/>
        <v>7.636363636363637E-2</v>
      </c>
      <c r="L5" s="7">
        <v>21</v>
      </c>
      <c r="M5" s="30">
        <v>295</v>
      </c>
      <c r="N5" s="11">
        <f t="shared" si="2"/>
        <v>7.1186440677966104E-2</v>
      </c>
    </row>
    <row r="6" spans="2:14" ht="14.25" customHeight="1">
      <c r="B6" s="7"/>
      <c r="C6" s="7" t="s">
        <v>5</v>
      </c>
      <c r="D6" s="7" t="s">
        <v>34</v>
      </c>
      <c r="E6" s="7" t="s">
        <v>13</v>
      </c>
      <c r="F6" s="7">
        <v>12</v>
      </c>
      <c r="G6" s="7">
        <v>192</v>
      </c>
      <c r="H6" s="11">
        <f t="shared" si="0"/>
        <v>6.25E-2</v>
      </c>
      <c r="I6" s="30">
        <v>4</v>
      </c>
      <c r="J6" s="7">
        <v>147</v>
      </c>
      <c r="K6" s="11">
        <f t="shared" si="1"/>
        <v>2.7210884353741496E-2</v>
      </c>
      <c r="L6" s="7">
        <v>5</v>
      </c>
      <c r="M6" s="30">
        <v>199</v>
      </c>
      <c r="N6" s="11">
        <f t="shared" si="2"/>
        <v>2.5125628140703519E-2</v>
      </c>
    </row>
    <row r="7" spans="2:14" ht="14.25" customHeight="1">
      <c r="B7" s="7"/>
      <c r="C7" s="7"/>
      <c r="D7" s="7"/>
      <c r="E7" s="7" t="s">
        <v>14</v>
      </c>
      <c r="F7" s="7">
        <v>15</v>
      </c>
      <c r="G7" s="7">
        <v>183</v>
      </c>
      <c r="H7" s="11">
        <f t="shared" si="0"/>
        <v>8.1967213114754092E-2</v>
      </c>
      <c r="I7" s="30">
        <v>6</v>
      </c>
      <c r="J7" s="7">
        <v>135</v>
      </c>
      <c r="K7" s="11">
        <f t="shared" si="1"/>
        <v>4.4444444444444446E-2</v>
      </c>
      <c r="L7" s="7">
        <v>17</v>
      </c>
      <c r="M7" s="30">
        <v>190</v>
      </c>
      <c r="N7" s="11">
        <f t="shared" si="2"/>
        <v>8.9473684210526316E-2</v>
      </c>
    </row>
    <row r="8" spans="2:14" ht="14.25" customHeight="1">
      <c r="B8" s="7"/>
      <c r="C8" s="7"/>
      <c r="D8" s="7" t="s">
        <v>37</v>
      </c>
      <c r="E8" s="7" t="s">
        <v>13</v>
      </c>
      <c r="F8" s="7">
        <v>0</v>
      </c>
      <c r="G8" s="7">
        <v>64</v>
      </c>
      <c r="H8" s="11">
        <f t="shared" si="0"/>
        <v>0</v>
      </c>
      <c r="I8" s="30">
        <v>4</v>
      </c>
      <c r="J8" s="7">
        <v>59</v>
      </c>
      <c r="K8" s="11">
        <f t="shared" si="1"/>
        <v>6.7796610169491525E-2</v>
      </c>
      <c r="L8" s="7">
        <v>2</v>
      </c>
      <c r="M8" s="30">
        <v>88</v>
      </c>
      <c r="N8" s="11">
        <f t="shared" si="2"/>
        <v>2.2727272727272728E-2</v>
      </c>
    </row>
    <row r="9" spans="2:14" ht="14.25" customHeight="1">
      <c r="B9" s="7"/>
      <c r="C9" s="7"/>
      <c r="D9" s="7"/>
      <c r="E9" s="7" t="s">
        <v>14</v>
      </c>
      <c r="F9" s="7">
        <v>1</v>
      </c>
      <c r="G9" s="7">
        <v>53</v>
      </c>
      <c r="H9" s="11">
        <f t="shared" si="0"/>
        <v>1.8867924528301886E-2</v>
      </c>
      <c r="I9" s="30">
        <v>2</v>
      </c>
      <c r="J9" s="7">
        <v>70</v>
      </c>
      <c r="K9" s="11">
        <f t="shared" si="1"/>
        <v>2.8571428571428571E-2</v>
      </c>
      <c r="L9" s="7">
        <v>5</v>
      </c>
      <c r="M9" s="30">
        <v>87</v>
      </c>
      <c r="N9" s="11">
        <f t="shared" si="2"/>
        <v>5.7471264367816091E-2</v>
      </c>
    </row>
    <row r="10" spans="2:14" ht="14.25" customHeight="1">
      <c r="B10" s="7"/>
      <c r="C10" s="7" t="s">
        <v>6</v>
      </c>
      <c r="D10" s="7" t="s">
        <v>34</v>
      </c>
      <c r="E10" s="7" t="s">
        <v>13</v>
      </c>
      <c r="F10" s="7">
        <v>11</v>
      </c>
      <c r="G10" s="7">
        <v>181</v>
      </c>
      <c r="H10" s="11">
        <f t="shared" si="0"/>
        <v>6.0773480662983423E-2</v>
      </c>
      <c r="I10" s="30">
        <v>13</v>
      </c>
      <c r="J10" s="7">
        <v>223</v>
      </c>
      <c r="K10" s="11">
        <f t="shared" si="1"/>
        <v>5.829596412556054E-2</v>
      </c>
      <c r="L10" s="7">
        <v>18</v>
      </c>
      <c r="M10" s="30">
        <v>220</v>
      </c>
      <c r="N10" s="11">
        <f t="shared" si="2"/>
        <v>8.1818181818181818E-2</v>
      </c>
    </row>
    <row r="11" spans="2:14" ht="14.25" customHeight="1">
      <c r="B11" s="7"/>
      <c r="C11" s="7"/>
      <c r="D11" s="7"/>
      <c r="E11" s="7" t="s">
        <v>14</v>
      </c>
      <c r="F11" s="7">
        <v>17</v>
      </c>
      <c r="G11" s="7">
        <v>165</v>
      </c>
      <c r="H11" s="11">
        <f t="shared" si="0"/>
        <v>0.10303030303030303</v>
      </c>
      <c r="I11" s="30">
        <v>12</v>
      </c>
      <c r="J11" s="7">
        <v>235</v>
      </c>
      <c r="K11" s="11">
        <f t="shared" si="1"/>
        <v>5.106382978723404E-2</v>
      </c>
      <c r="L11" s="7">
        <v>25</v>
      </c>
      <c r="M11" s="30">
        <v>227</v>
      </c>
      <c r="N11" s="11">
        <f t="shared" si="2"/>
        <v>0.11013215859030837</v>
      </c>
    </row>
    <row r="12" spans="2:14" ht="14.25" customHeight="1">
      <c r="B12" s="7"/>
      <c r="C12" s="7"/>
      <c r="D12" s="7" t="s">
        <v>37</v>
      </c>
      <c r="E12" s="7" t="s">
        <v>13</v>
      </c>
      <c r="F12" s="7">
        <v>13</v>
      </c>
      <c r="G12" s="7">
        <v>355</v>
      </c>
      <c r="H12" s="11">
        <f t="shared" si="0"/>
        <v>3.6619718309859155E-2</v>
      </c>
      <c r="I12" s="30">
        <v>10</v>
      </c>
      <c r="J12" s="7">
        <v>375</v>
      </c>
      <c r="K12" s="11">
        <f t="shared" si="1"/>
        <v>2.6666666666666668E-2</v>
      </c>
      <c r="L12" s="7">
        <v>19</v>
      </c>
      <c r="M12" s="30">
        <v>393</v>
      </c>
      <c r="N12" s="11">
        <f t="shared" si="2"/>
        <v>4.8346055979643768E-2</v>
      </c>
    </row>
    <row r="13" spans="2:14" ht="14.25" customHeight="1">
      <c r="B13" s="7"/>
      <c r="C13" s="7"/>
      <c r="D13" s="7"/>
      <c r="E13" s="7" t="s">
        <v>14</v>
      </c>
      <c r="F13" s="7">
        <v>9</v>
      </c>
      <c r="G13" s="7">
        <v>366</v>
      </c>
      <c r="H13" s="11">
        <f t="shared" si="0"/>
        <v>2.4590163934426229E-2</v>
      </c>
      <c r="I13" s="30">
        <v>10</v>
      </c>
      <c r="J13" s="7">
        <v>379</v>
      </c>
      <c r="K13" s="11">
        <f t="shared" si="1"/>
        <v>2.6385224274406333E-2</v>
      </c>
      <c r="L13" s="7">
        <v>34</v>
      </c>
      <c r="M13" s="30">
        <v>401</v>
      </c>
      <c r="N13" s="11">
        <f t="shared" si="2"/>
        <v>8.4788029925187039E-2</v>
      </c>
    </row>
    <row r="14" spans="2:14" ht="14.25" customHeight="1">
      <c r="B14" s="7"/>
      <c r="C14" s="7" t="s">
        <v>7</v>
      </c>
      <c r="D14" s="7" t="s">
        <v>34</v>
      </c>
      <c r="E14" s="7" t="s">
        <v>13</v>
      </c>
      <c r="F14" s="7">
        <v>9</v>
      </c>
      <c r="G14" s="7">
        <v>201</v>
      </c>
      <c r="H14" s="11">
        <f t="shared" si="0"/>
        <v>4.4776119402985072E-2</v>
      </c>
      <c r="I14" s="30">
        <v>5</v>
      </c>
      <c r="J14" s="7">
        <v>240</v>
      </c>
      <c r="K14" s="11">
        <f t="shared" si="1"/>
        <v>2.0833333333333332E-2</v>
      </c>
      <c r="L14" s="7">
        <v>19</v>
      </c>
      <c r="M14" s="30">
        <v>251</v>
      </c>
      <c r="N14" s="11">
        <f t="shared" si="2"/>
        <v>7.5697211155378488E-2</v>
      </c>
    </row>
    <row r="15" spans="2:14" ht="14.25" customHeight="1">
      <c r="B15" s="7"/>
      <c r="C15" s="7"/>
      <c r="D15" s="7"/>
      <c r="E15" s="7" t="s">
        <v>14</v>
      </c>
      <c r="F15" s="7">
        <v>14</v>
      </c>
      <c r="G15" s="7">
        <v>222</v>
      </c>
      <c r="H15" s="11">
        <f t="shared" si="0"/>
        <v>6.3063063063063057E-2</v>
      </c>
      <c r="I15" s="30">
        <v>15</v>
      </c>
      <c r="J15" s="7">
        <v>223</v>
      </c>
      <c r="K15" s="11">
        <f t="shared" si="1"/>
        <v>6.726457399103139E-2</v>
      </c>
      <c r="L15" s="7">
        <v>35</v>
      </c>
      <c r="M15" s="30">
        <v>274</v>
      </c>
      <c r="N15" s="11">
        <f t="shared" si="2"/>
        <v>0.12773722627737227</v>
      </c>
    </row>
    <row r="16" spans="2:14" ht="14.25" customHeight="1">
      <c r="B16" s="7"/>
      <c r="C16" s="7"/>
      <c r="D16" s="7" t="s">
        <v>37</v>
      </c>
      <c r="E16" s="7" t="s">
        <v>13</v>
      </c>
      <c r="F16" s="7">
        <v>33</v>
      </c>
      <c r="G16" s="7">
        <v>569</v>
      </c>
      <c r="H16" s="11">
        <f t="shared" si="0"/>
        <v>5.7996485061511421E-2</v>
      </c>
      <c r="I16" s="30">
        <v>9</v>
      </c>
      <c r="J16" s="7">
        <v>555</v>
      </c>
      <c r="K16" s="11">
        <f t="shared" si="1"/>
        <v>1.6216216216216217E-2</v>
      </c>
      <c r="L16" s="7">
        <v>29</v>
      </c>
      <c r="M16" s="30">
        <v>590</v>
      </c>
      <c r="N16" s="11">
        <f t="shared" si="2"/>
        <v>4.9152542372881358E-2</v>
      </c>
    </row>
    <row r="17" spans="2:14" ht="14.25" customHeight="1">
      <c r="B17" s="7"/>
      <c r="C17" s="7"/>
      <c r="D17" s="7"/>
      <c r="E17" s="7" t="s">
        <v>14</v>
      </c>
      <c r="F17" s="7">
        <v>29</v>
      </c>
      <c r="G17" s="7">
        <v>514</v>
      </c>
      <c r="H17" s="12">
        <f t="shared" si="0"/>
        <v>5.642023346303502E-2</v>
      </c>
      <c r="I17" s="30">
        <v>26</v>
      </c>
      <c r="J17" s="7">
        <v>612</v>
      </c>
      <c r="K17" s="11">
        <f t="shared" si="1"/>
        <v>4.2483660130718956E-2</v>
      </c>
      <c r="L17" s="7">
        <v>40</v>
      </c>
      <c r="M17" s="30">
        <v>621</v>
      </c>
      <c r="N17" s="12">
        <f t="shared" si="2"/>
        <v>6.4412238325281798E-2</v>
      </c>
    </row>
    <row r="18" spans="2:14" ht="14.25" customHeight="1">
      <c r="B18" s="7"/>
      <c r="C18" s="7" t="s">
        <v>8</v>
      </c>
      <c r="D18" s="7" t="s">
        <v>34</v>
      </c>
      <c r="E18" s="7" t="s">
        <v>13</v>
      </c>
      <c r="F18" s="7">
        <v>1</v>
      </c>
      <c r="G18" s="7">
        <v>96</v>
      </c>
      <c r="H18" s="11">
        <f t="shared" si="0"/>
        <v>1.0416666666666666E-2</v>
      </c>
      <c r="I18" s="30">
        <v>4</v>
      </c>
      <c r="J18" s="7">
        <v>149</v>
      </c>
      <c r="K18" s="11">
        <f t="shared" si="1"/>
        <v>2.6845637583892617E-2</v>
      </c>
      <c r="L18" s="7">
        <v>11</v>
      </c>
      <c r="M18" s="30">
        <v>128</v>
      </c>
      <c r="N18" s="11">
        <f t="shared" si="2"/>
        <v>8.59375E-2</v>
      </c>
    </row>
    <row r="19" spans="2:14" ht="14.25" customHeight="1">
      <c r="B19" s="7"/>
      <c r="C19" s="7"/>
      <c r="D19" s="7"/>
      <c r="E19" s="7" t="s">
        <v>14</v>
      </c>
      <c r="F19" s="7">
        <v>5</v>
      </c>
      <c r="G19" s="7">
        <v>98</v>
      </c>
      <c r="H19" s="11">
        <f t="shared" si="0"/>
        <v>5.1020408163265307E-2</v>
      </c>
      <c r="I19" s="30">
        <v>3</v>
      </c>
      <c r="J19" s="7">
        <v>138</v>
      </c>
      <c r="K19" s="11">
        <f t="shared" si="1"/>
        <v>2.1739130434782608E-2</v>
      </c>
      <c r="L19" s="7">
        <v>12</v>
      </c>
      <c r="M19" s="30">
        <v>132</v>
      </c>
      <c r="N19" s="11">
        <f t="shared" si="2"/>
        <v>9.0909090909090912E-2</v>
      </c>
    </row>
    <row r="20" spans="2:14" ht="14.25" customHeight="1">
      <c r="B20" s="7"/>
      <c r="C20" s="7"/>
      <c r="D20" s="7" t="s">
        <v>37</v>
      </c>
      <c r="E20" s="7" t="s">
        <v>13</v>
      </c>
      <c r="F20" s="7">
        <v>4</v>
      </c>
      <c r="G20" s="7">
        <v>262</v>
      </c>
      <c r="H20" s="11">
        <f t="shared" si="0"/>
        <v>1.5267175572519083E-2</v>
      </c>
      <c r="I20" s="30">
        <v>9</v>
      </c>
      <c r="J20" s="7">
        <v>262</v>
      </c>
      <c r="K20" s="11">
        <f t="shared" si="1"/>
        <v>3.4351145038167941E-2</v>
      </c>
      <c r="L20" s="7">
        <v>12</v>
      </c>
      <c r="M20" s="30">
        <v>282</v>
      </c>
      <c r="N20" s="11">
        <f t="shared" si="2"/>
        <v>4.2553191489361701E-2</v>
      </c>
    </row>
    <row r="21" spans="2:14" ht="14.25" customHeight="1">
      <c r="B21" s="7"/>
      <c r="C21" s="7"/>
      <c r="D21" s="7"/>
      <c r="E21" s="7" t="s">
        <v>14</v>
      </c>
      <c r="F21" s="7">
        <v>6</v>
      </c>
      <c r="G21" s="7">
        <v>319</v>
      </c>
      <c r="H21" s="11">
        <f t="shared" si="0"/>
        <v>1.8808777429467086E-2</v>
      </c>
      <c r="I21" s="30">
        <v>11</v>
      </c>
      <c r="J21" s="7">
        <v>277</v>
      </c>
      <c r="K21" s="11">
        <f t="shared" si="1"/>
        <v>3.9711191335740074E-2</v>
      </c>
      <c r="L21" s="7">
        <v>15</v>
      </c>
      <c r="M21" s="30">
        <v>275</v>
      </c>
      <c r="N21" s="11">
        <f t="shared" si="2"/>
        <v>5.4545454545454543E-2</v>
      </c>
    </row>
    <row r="22" spans="2:14" ht="14.25" customHeight="1">
      <c r="B22" s="7"/>
      <c r="C22" s="7" t="s">
        <v>9</v>
      </c>
      <c r="D22" s="7" t="s">
        <v>34</v>
      </c>
      <c r="E22" s="7" t="s">
        <v>13</v>
      </c>
      <c r="F22" s="7">
        <v>1</v>
      </c>
      <c r="G22" s="7">
        <v>51</v>
      </c>
      <c r="H22" s="12">
        <f t="shared" si="0"/>
        <v>1.9607843137254902E-2</v>
      </c>
      <c r="I22" s="30">
        <v>3</v>
      </c>
      <c r="J22" s="7">
        <v>63</v>
      </c>
      <c r="K22" s="11">
        <f t="shared" si="1"/>
        <v>4.7619047619047616E-2</v>
      </c>
      <c r="L22" s="7">
        <v>1</v>
      </c>
      <c r="M22" s="30">
        <v>52</v>
      </c>
      <c r="N22" s="12">
        <f t="shared" si="2"/>
        <v>1.9230769230769232E-2</v>
      </c>
    </row>
    <row r="23" spans="2:14" ht="14.25" customHeight="1">
      <c r="B23" s="7"/>
      <c r="C23" s="7"/>
      <c r="D23" s="7"/>
      <c r="E23" s="7" t="s">
        <v>14</v>
      </c>
      <c r="F23" s="7">
        <v>0</v>
      </c>
      <c r="G23" s="7">
        <v>49</v>
      </c>
      <c r="H23" s="11">
        <f t="shared" si="0"/>
        <v>0</v>
      </c>
      <c r="I23" s="30">
        <v>1</v>
      </c>
      <c r="J23" s="7">
        <v>49</v>
      </c>
      <c r="K23" s="11">
        <f t="shared" si="1"/>
        <v>2.0408163265306121E-2</v>
      </c>
      <c r="L23" s="7">
        <v>3</v>
      </c>
      <c r="M23" s="30">
        <v>61</v>
      </c>
      <c r="N23" s="11">
        <f t="shared" si="2"/>
        <v>4.9180327868852458E-2</v>
      </c>
    </row>
    <row r="24" spans="2:14" ht="14.25" customHeight="1">
      <c r="B24" s="7"/>
      <c r="C24" s="7"/>
      <c r="D24" s="7" t="s">
        <v>37</v>
      </c>
      <c r="E24" s="7" t="s">
        <v>13</v>
      </c>
      <c r="F24" s="7">
        <v>2</v>
      </c>
      <c r="G24" s="7">
        <v>26</v>
      </c>
      <c r="H24" s="11">
        <f t="shared" si="0"/>
        <v>7.6923076923076927E-2</v>
      </c>
      <c r="I24" s="30">
        <v>1</v>
      </c>
      <c r="J24" s="7">
        <v>18</v>
      </c>
      <c r="K24" s="11">
        <f t="shared" si="1"/>
        <v>5.5555555555555552E-2</v>
      </c>
      <c r="L24" s="7">
        <v>0</v>
      </c>
      <c r="M24" s="30">
        <v>31</v>
      </c>
      <c r="N24" s="11">
        <f t="shared" si="2"/>
        <v>0</v>
      </c>
    </row>
    <row r="25" spans="2:14" ht="14.25" customHeight="1">
      <c r="B25" s="7"/>
      <c r="C25" s="7"/>
      <c r="D25" s="7"/>
      <c r="E25" s="7" t="s">
        <v>14</v>
      </c>
      <c r="F25" s="7">
        <v>1</v>
      </c>
      <c r="G25" s="7">
        <v>55</v>
      </c>
      <c r="H25" s="11">
        <f t="shared" si="0"/>
        <v>1.8181818181818181E-2</v>
      </c>
      <c r="I25" s="30">
        <v>1</v>
      </c>
      <c r="J25" s="7">
        <v>23</v>
      </c>
      <c r="K25" s="11">
        <f t="shared" si="1"/>
        <v>4.3478260869565216E-2</v>
      </c>
      <c r="L25" s="7">
        <v>0</v>
      </c>
      <c r="M25" s="30">
        <v>32</v>
      </c>
      <c r="N25" s="11">
        <f t="shared" si="2"/>
        <v>0</v>
      </c>
    </row>
    <row r="26" spans="2:14" ht="14.25" customHeight="1">
      <c r="B26" s="7">
        <v>8</v>
      </c>
      <c r="C26" s="7" t="s">
        <v>4</v>
      </c>
      <c r="D26" s="7" t="s">
        <v>34</v>
      </c>
      <c r="E26" s="7" t="s">
        <v>13</v>
      </c>
      <c r="F26" s="7">
        <v>2</v>
      </c>
      <c r="G26" s="7">
        <v>112</v>
      </c>
      <c r="H26" s="11">
        <f t="shared" si="0"/>
        <v>1.7857142857142856E-2</v>
      </c>
      <c r="I26" s="30">
        <v>3</v>
      </c>
      <c r="J26" s="7">
        <v>110</v>
      </c>
      <c r="K26" s="11">
        <f t="shared" si="1"/>
        <v>2.7272727272727271E-2</v>
      </c>
      <c r="L26" s="7">
        <v>4</v>
      </c>
      <c r="M26" s="30">
        <v>112</v>
      </c>
      <c r="N26" s="11">
        <f t="shared" si="2"/>
        <v>3.5714285714285712E-2</v>
      </c>
    </row>
    <row r="27" spans="2:14" ht="14.25" customHeight="1">
      <c r="B27" s="7"/>
      <c r="C27" s="7"/>
      <c r="D27" s="7"/>
      <c r="E27" s="7" t="s">
        <v>14</v>
      </c>
      <c r="F27" s="7">
        <v>5</v>
      </c>
      <c r="G27" s="7">
        <v>94</v>
      </c>
      <c r="H27" s="11">
        <f t="shared" si="0"/>
        <v>5.3191489361702128E-2</v>
      </c>
      <c r="I27" s="30">
        <v>7</v>
      </c>
      <c r="J27" s="7">
        <v>102</v>
      </c>
      <c r="K27" s="11">
        <f t="shared" si="1"/>
        <v>6.8627450980392163E-2</v>
      </c>
      <c r="L27" s="7">
        <v>4</v>
      </c>
      <c r="M27" s="30">
        <v>136</v>
      </c>
      <c r="N27" s="11">
        <f t="shared" si="2"/>
        <v>2.9411764705882353E-2</v>
      </c>
    </row>
    <row r="28" spans="2:14" ht="14.25" customHeight="1">
      <c r="B28" s="7"/>
      <c r="C28" s="7"/>
      <c r="D28" s="7" t="s">
        <v>37</v>
      </c>
      <c r="E28" s="7" t="s">
        <v>13</v>
      </c>
      <c r="F28" s="7">
        <v>0</v>
      </c>
      <c r="G28" s="7">
        <v>190</v>
      </c>
      <c r="H28" s="12">
        <f t="shared" si="0"/>
        <v>0</v>
      </c>
      <c r="I28" s="30">
        <v>1</v>
      </c>
      <c r="J28" s="7">
        <v>218</v>
      </c>
      <c r="K28" s="12">
        <f t="shared" si="1"/>
        <v>4.5871559633027525E-3</v>
      </c>
      <c r="L28" s="7">
        <v>9</v>
      </c>
      <c r="M28" s="30">
        <v>264</v>
      </c>
      <c r="N28" s="11">
        <f t="shared" si="2"/>
        <v>3.4090909090909088E-2</v>
      </c>
    </row>
    <row r="29" spans="2:14" ht="14.25" customHeight="1">
      <c r="B29" s="7"/>
      <c r="C29" s="7"/>
      <c r="D29" s="7"/>
      <c r="E29" s="7" t="s">
        <v>14</v>
      </c>
      <c r="F29" s="7">
        <v>2</v>
      </c>
      <c r="G29" s="7">
        <v>188</v>
      </c>
      <c r="H29" s="11">
        <f t="shared" si="0"/>
        <v>1.0638297872340425E-2</v>
      </c>
      <c r="I29" s="30">
        <v>6</v>
      </c>
      <c r="J29" s="7">
        <v>185</v>
      </c>
      <c r="K29" s="11">
        <f t="shared" si="1"/>
        <v>3.2432432432432434E-2</v>
      </c>
      <c r="L29" s="7">
        <v>6</v>
      </c>
      <c r="M29" s="30">
        <v>232</v>
      </c>
      <c r="N29" s="11">
        <f t="shared" si="2"/>
        <v>2.5862068965517241E-2</v>
      </c>
    </row>
    <row r="30" spans="2:14" ht="14.25" customHeight="1">
      <c r="B30" s="7"/>
      <c r="C30" s="7" t="s">
        <v>5</v>
      </c>
      <c r="D30" s="7" t="s">
        <v>34</v>
      </c>
      <c r="E30" s="7" t="s">
        <v>13</v>
      </c>
      <c r="F30" s="7">
        <v>3</v>
      </c>
      <c r="G30" s="7">
        <v>145</v>
      </c>
      <c r="H30" s="11">
        <f t="shared" si="0"/>
        <v>2.0689655172413793E-2</v>
      </c>
      <c r="I30" s="30">
        <v>0</v>
      </c>
      <c r="J30" s="7">
        <v>126</v>
      </c>
      <c r="K30" s="11">
        <f t="shared" si="1"/>
        <v>0</v>
      </c>
      <c r="L30" s="7">
        <v>11</v>
      </c>
      <c r="M30" s="30">
        <v>152</v>
      </c>
      <c r="N30" s="11">
        <f t="shared" si="2"/>
        <v>7.2368421052631582E-2</v>
      </c>
    </row>
    <row r="31" spans="2:14" ht="14.25" customHeight="1">
      <c r="B31" s="7"/>
      <c r="C31" s="7"/>
      <c r="D31" s="7"/>
      <c r="E31" s="7" t="s">
        <v>14</v>
      </c>
      <c r="F31" s="7">
        <v>2</v>
      </c>
      <c r="G31" s="7">
        <v>148</v>
      </c>
      <c r="H31" s="11">
        <f t="shared" si="0"/>
        <v>1.3513513513513514E-2</v>
      </c>
      <c r="I31" s="30">
        <v>4</v>
      </c>
      <c r="J31" s="7">
        <v>102</v>
      </c>
      <c r="K31" s="11">
        <f t="shared" si="1"/>
        <v>3.9215686274509803E-2</v>
      </c>
      <c r="L31" s="7">
        <v>12</v>
      </c>
      <c r="M31" s="30">
        <v>129</v>
      </c>
      <c r="N31" s="11">
        <f t="shared" si="2"/>
        <v>9.3023255813953487E-2</v>
      </c>
    </row>
    <row r="32" spans="2:14" ht="14.25" customHeight="1">
      <c r="B32" s="7"/>
      <c r="C32" s="7"/>
      <c r="D32" s="7" t="s">
        <v>37</v>
      </c>
      <c r="E32" s="7" t="s">
        <v>13</v>
      </c>
      <c r="F32" s="7">
        <v>1</v>
      </c>
      <c r="G32" s="7">
        <v>55</v>
      </c>
      <c r="H32" s="11">
        <f t="shared" si="0"/>
        <v>1.8181818181818181E-2</v>
      </c>
      <c r="I32" s="30">
        <v>1</v>
      </c>
      <c r="J32" s="7">
        <v>62</v>
      </c>
      <c r="K32" s="11">
        <f t="shared" si="1"/>
        <v>1.6129032258064516E-2</v>
      </c>
      <c r="L32" s="7">
        <v>4</v>
      </c>
      <c r="M32" s="30">
        <v>67</v>
      </c>
      <c r="N32" s="11">
        <f t="shared" si="2"/>
        <v>5.9701492537313432E-2</v>
      </c>
    </row>
    <row r="33" spans="2:14" ht="14.25" customHeight="1">
      <c r="B33" s="7"/>
      <c r="C33" s="7"/>
      <c r="D33" s="7"/>
      <c r="E33" s="7" t="s">
        <v>14</v>
      </c>
      <c r="F33" s="7">
        <v>0</v>
      </c>
      <c r="G33" s="7">
        <v>50</v>
      </c>
      <c r="H33" s="11">
        <f t="shared" si="0"/>
        <v>0</v>
      </c>
      <c r="I33" s="30">
        <v>1</v>
      </c>
      <c r="J33" s="7">
        <v>50</v>
      </c>
      <c r="K33" s="11">
        <f t="shared" si="1"/>
        <v>0.02</v>
      </c>
      <c r="L33" s="7">
        <v>4</v>
      </c>
      <c r="M33" s="30">
        <v>69</v>
      </c>
      <c r="N33" s="11">
        <f t="shared" si="2"/>
        <v>5.7971014492753624E-2</v>
      </c>
    </row>
    <row r="34" spans="2:14" ht="14.25" customHeight="1">
      <c r="B34" s="7"/>
      <c r="C34" s="7" t="s">
        <v>6</v>
      </c>
      <c r="D34" s="7" t="s">
        <v>34</v>
      </c>
      <c r="E34" s="7" t="s">
        <v>13</v>
      </c>
      <c r="F34" s="7">
        <v>4</v>
      </c>
      <c r="G34" s="7">
        <v>140</v>
      </c>
      <c r="H34" s="11">
        <f t="shared" si="0"/>
        <v>2.8571428571428571E-2</v>
      </c>
      <c r="I34" s="30">
        <v>3</v>
      </c>
      <c r="J34" s="7">
        <v>185</v>
      </c>
      <c r="K34" s="11">
        <f t="shared" si="1"/>
        <v>1.6216216216216217E-2</v>
      </c>
      <c r="L34" s="7">
        <v>7</v>
      </c>
      <c r="M34" s="30">
        <v>167</v>
      </c>
      <c r="N34" s="11">
        <f t="shared" si="2"/>
        <v>4.1916167664670656E-2</v>
      </c>
    </row>
    <row r="35" spans="2:14" ht="14.25" customHeight="1">
      <c r="B35" s="7"/>
      <c r="C35" s="7"/>
      <c r="D35" s="7"/>
      <c r="E35" s="7" t="s">
        <v>14</v>
      </c>
      <c r="F35" s="7">
        <v>1</v>
      </c>
      <c r="G35" s="7">
        <v>157</v>
      </c>
      <c r="H35" s="11">
        <f t="shared" si="0"/>
        <v>6.369426751592357E-3</v>
      </c>
      <c r="I35" s="30">
        <v>4</v>
      </c>
      <c r="J35" s="7">
        <v>164</v>
      </c>
      <c r="K35" s="11">
        <f t="shared" si="1"/>
        <v>2.4390243902439025E-2</v>
      </c>
      <c r="L35" s="7">
        <v>6</v>
      </c>
      <c r="M35" s="30">
        <v>170</v>
      </c>
      <c r="N35" s="11">
        <f t="shared" si="2"/>
        <v>3.5294117647058823E-2</v>
      </c>
    </row>
    <row r="36" spans="2:14" ht="14.25" customHeight="1">
      <c r="B36" s="7"/>
      <c r="C36" s="7"/>
      <c r="D36" s="7" t="s">
        <v>37</v>
      </c>
      <c r="E36" s="7" t="s">
        <v>13</v>
      </c>
      <c r="F36" s="7">
        <v>5</v>
      </c>
      <c r="G36" s="7">
        <v>287</v>
      </c>
      <c r="H36" s="11">
        <f t="shared" si="0"/>
        <v>1.7421602787456445E-2</v>
      </c>
      <c r="I36" s="30">
        <v>3</v>
      </c>
      <c r="J36" s="7">
        <v>349</v>
      </c>
      <c r="K36" s="11">
        <f t="shared" si="1"/>
        <v>8.5959885386819486E-3</v>
      </c>
      <c r="L36" s="7">
        <v>0</v>
      </c>
      <c r="M36" s="30">
        <v>348</v>
      </c>
      <c r="N36" s="11">
        <f t="shared" si="2"/>
        <v>0</v>
      </c>
    </row>
    <row r="37" spans="2:14" ht="14.25" customHeight="1">
      <c r="B37" s="7"/>
      <c r="C37" s="7"/>
      <c r="D37" s="7"/>
      <c r="E37" s="7" t="s">
        <v>14</v>
      </c>
      <c r="F37" s="7">
        <v>2</v>
      </c>
      <c r="G37" s="7">
        <v>255</v>
      </c>
      <c r="H37" s="12">
        <f t="shared" si="0"/>
        <v>7.8431372549019607E-3</v>
      </c>
      <c r="I37" s="30">
        <v>4</v>
      </c>
      <c r="J37" s="7">
        <v>319</v>
      </c>
      <c r="K37" s="12">
        <f t="shared" si="1"/>
        <v>1.2539184952978056E-2</v>
      </c>
      <c r="L37" s="7">
        <v>5</v>
      </c>
      <c r="M37" s="30">
        <v>344</v>
      </c>
      <c r="N37" s="12">
        <f t="shared" si="2"/>
        <v>1.4534883720930232E-2</v>
      </c>
    </row>
    <row r="38" spans="2:14" ht="14.25" customHeight="1">
      <c r="B38" s="7"/>
      <c r="C38" s="7" t="s">
        <v>7</v>
      </c>
      <c r="D38" s="7" t="s">
        <v>34</v>
      </c>
      <c r="E38" s="7" t="s">
        <v>13</v>
      </c>
      <c r="F38" s="7">
        <v>0</v>
      </c>
      <c r="G38" s="7">
        <v>182</v>
      </c>
      <c r="H38" s="11">
        <f t="shared" si="0"/>
        <v>0</v>
      </c>
      <c r="I38" s="30">
        <v>7</v>
      </c>
      <c r="J38" s="7">
        <v>177</v>
      </c>
      <c r="K38" s="11">
        <f t="shared" si="1"/>
        <v>3.954802259887006E-2</v>
      </c>
      <c r="L38" s="7">
        <v>18</v>
      </c>
      <c r="M38" s="30">
        <v>244</v>
      </c>
      <c r="N38" s="11">
        <f t="shared" si="2"/>
        <v>7.3770491803278687E-2</v>
      </c>
    </row>
    <row r="39" spans="2:14" ht="14.25" customHeight="1">
      <c r="B39" s="7"/>
      <c r="C39" s="7"/>
      <c r="D39" s="7"/>
      <c r="E39" s="7" t="s">
        <v>14</v>
      </c>
      <c r="F39" s="7">
        <v>1</v>
      </c>
      <c r="G39" s="7">
        <v>156</v>
      </c>
      <c r="H39" s="11">
        <f t="shared" si="0"/>
        <v>6.41025641025641E-3</v>
      </c>
      <c r="I39" s="30">
        <v>9</v>
      </c>
      <c r="J39" s="7">
        <v>157</v>
      </c>
      <c r="K39" s="11">
        <f t="shared" si="1"/>
        <v>5.7324840764331211E-2</v>
      </c>
      <c r="L39" s="7">
        <v>29</v>
      </c>
      <c r="M39" s="30">
        <v>215</v>
      </c>
      <c r="N39" s="11">
        <f t="shared" si="2"/>
        <v>0.13488372093023257</v>
      </c>
    </row>
    <row r="40" spans="2:14" ht="14.25" customHeight="1">
      <c r="B40" s="7"/>
      <c r="C40" s="7"/>
      <c r="D40" s="7" t="s">
        <v>37</v>
      </c>
      <c r="E40" s="7" t="s">
        <v>13</v>
      </c>
      <c r="F40" s="7">
        <v>11</v>
      </c>
      <c r="G40" s="7">
        <v>543</v>
      </c>
      <c r="H40" s="11">
        <f t="shared" si="0"/>
        <v>2.0257826887661142E-2</v>
      </c>
      <c r="I40" s="30">
        <v>15</v>
      </c>
      <c r="J40" s="7">
        <v>509</v>
      </c>
      <c r="K40" s="11">
        <f t="shared" si="1"/>
        <v>2.9469548133595286E-2</v>
      </c>
      <c r="L40" s="7">
        <v>7</v>
      </c>
      <c r="M40" s="30">
        <v>532</v>
      </c>
      <c r="N40" s="11">
        <f t="shared" si="2"/>
        <v>1.3157894736842105E-2</v>
      </c>
    </row>
    <row r="41" spans="2:14" ht="14.25" customHeight="1">
      <c r="B41" s="7"/>
      <c r="C41" s="7"/>
      <c r="D41" s="7"/>
      <c r="E41" s="7" t="s">
        <v>14</v>
      </c>
      <c r="F41" s="7">
        <v>26</v>
      </c>
      <c r="G41" s="7">
        <v>518</v>
      </c>
      <c r="H41" s="11">
        <f t="shared" si="0"/>
        <v>5.019305019305019E-2</v>
      </c>
      <c r="I41" s="30">
        <v>15</v>
      </c>
      <c r="J41" s="7">
        <v>478</v>
      </c>
      <c r="K41" s="11">
        <f t="shared" si="1"/>
        <v>3.1380753138075312E-2</v>
      </c>
      <c r="L41" s="7">
        <v>6</v>
      </c>
      <c r="M41" s="30">
        <v>585</v>
      </c>
      <c r="N41" s="11">
        <f t="shared" si="2"/>
        <v>1.0256410256410256E-2</v>
      </c>
    </row>
    <row r="42" spans="2:14" ht="14.25" customHeight="1">
      <c r="B42" s="7"/>
      <c r="C42" s="7" t="s">
        <v>8</v>
      </c>
      <c r="D42" s="7" t="s">
        <v>34</v>
      </c>
      <c r="E42" s="7" t="s">
        <v>13</v>
      </c>
      <c r="F42" s="7">
        <v>2</v>
      </c>
      <c r="G42" s="7">
        <v>127</v>
      </c>
      <c r="H42" s="11">
        <f t="shared" si="0"/>
        <v>1.5748031496062992E-2</v>
      </c>
      <c r="I42" s="30">
        <v>2</v>
      </c>
      <c r="J42" s="7">
        <v>109</v>
      </c>
      <c r="K42" s="11">
        <f t="shared" si="1"/>
        <v>1.834862385321101E-2</v>
      </c>
      <c r="L42" s="7">
        <v>9</v>
      </c>
      <c r="M42" s="30">
        <v>152</v>
      </c>
      <c r="N42" s="11">
        <f t="shared" si="2"/>
        <v>5.921052631578947E-2</v>
      </c>
    </row>
    <row r="43" spans="2:14" ht="14.25" customHeight="1">
      <c r="B43" s="7"/>
      <c r="C43" s="7"/>
      <c r="D43" s="7"/>
      <c r="E43" s="7" t="s">
        <v>14</v>
      </c>
      <c r="F43" s="7">
        <v>1</v>
      </c>
      <c r="G43" s="7">
        <v>157</v>
      </c>
      <c r="H43" s="11">
        <f t="shared" si="0"/>
        <v>6.369426751592357E-3</v>
      </c>
      <c r="I43" s="30">
        <v>2</v>
      </c>
      <c r="J43" s="7">
        <v>106</v>
      </c>
      <c r="K43" s="11">
        <f t="shared" si="1"/>
        <v>1.8867924528301886E-2</v>
      </c>
      <c r="L43" s="7">
        <v>6</v>
      </c>
      <c r="M43" s="30">
        <v>136</v>
      </c>
      <c r="N43" s="11">
        <f t="shared" si="2"/>
        <v>4.4117647058823532E-2</v>
      </c>
    </row>
    <row r="44" spans="2:14" ht="14.25" customHeight="1">
      <c r="B44" s="7"/>
      <c r="C44" s="7"/>
      <c r="D44" s="7" t="s">
        <v>37</v>
      </c>
      <c r="E44" s="7" t="s">
        <v>13</v>
      </c>
      <c r="F44" s="7">
        <v>5</v>
      </c>
      <c r="G44" s="7">
        <v>190</v>
      </c>
      <c r="H44" s="11">
        <f t="shared" si="0"/>
        <v>2.6315789473684209E-2</v>
      </c>
      <c r="I44" s="30">
        <v>2</v>
      </c>
      <c r="J44" s="7">
        <v>198</v>
      </c>
      <c r="K44" s="11">
        <f t="shared" si="1"/>
        <v>1.0101010101010102E-2</v>
      </c>
      <c r="L44" s="7">
        <v>11</v>
      </c>
      <c r="M44" s="30">
        <v>243</v>
      </c>
      <c r="N44" s="11">
        <f t="shared" si="2"/>
        <v>4.5267489711934158E-2</v>
      </c>
    </row>
    <row r="45" spans="2:14" ht="14.25" customHeight="1">
      <c r="B45" s="7"/>
      <c r="C45" s="7"/>
      <c r="D45" s="7"/>
      <c r="E45" s="7" t="s">
        <v>14</v>
      </c>
      <c r="F45" s="7">
        <v>0</v>
      </c>
      <c r="G45" s="7">
        <v>203</v>
      </c>
      <c r="H45" s="11">
        <f t="shared" si="0"/>
        <v>0</v>
      </c>
      <c r="I45" s="30">
        <v>2</v>
      </c>
      <c r="J45" s="7">
        <v>246</v>
      </c>
      <c r="K45" s="11">
        <f t="shared" si="1"/>
        <v>8.130081300813009E-3</v>
      </c>
      <c r="L45" s="7">
        <v>28</v>
      </c>
      <c r="M45" s="30">
        <v>279</v>
      </c>
      <c r="N45" s="11">
        <f t="shared" si="2"/>
        <v>0.1003584229390681</v>
      </c>
    </row>
    <row r="46" spans="2:14" ht="14.25" customHeight="1">
      <c r="B46" s="7"/>
      <c r="C46" s="7" t="s">
        <v>9</v>
      </c>
      <c r="D46" s="7" t="s">
        <v>34</v>
      </c>
      <c r="E46" s="7" t="s">
        <v>13</v>
      </c>
      <c r="F46" s="7">
        <v>0</v>
      </c>
      <c r="G46" s="7">
        <v>43</v>
      </c>
      <c r="H46" s="11">
        <f t="shared" si="0"/>
        <v>0</v>
      </c>
      <c r="I46" s="30">
        <v>0</v>
      </c>
      <c r="J46" s="7">
        <v>48</v>
      </c>
      <c r="K46" s="11">
        <f t="shared" si="1"/>
        <v>0</v>
      </c>
      <c r="L46" s="7">
        <v>4</v>
      </c>
      <c r="M46" s="30">
        <v>60</v>
      </c>
      <c r="N46" s="11">
        <f t="shared" si="2"/>
        <v>6.6666666666666666E-2</v>
      </c>
    </row>
    <row r="47" spans="2:14" ht="14.25" customHeight="1">
      <c r="B47" s="7"/>
      <c r="C47" s="7"/>
      <c r="D47" s="7"/>
      <c r="E47" s="7" t="s">
        <v>14</v>
      </c>
      <c r="F47" s="7">
        <v>0</v>
      </c>
      <c r="G47" s="7">
        <v>31</v>
      </c>
      <c r="H47" s="11">
        <f t="shared" si="0"/>
        <v>0</v>
      </c>
      <c r="I47" s="30">
        <v>0</v>
      </c>
      <c r="J47" s="7">
        <v>32</v>
      </c>
      <c r="K47" s="11">
        <f t="shared" si="1"/>
        <v>0</v>
      </c>
      <c r="L47" s="7">
        <v>0</v>
      </c>
      <c r="M47" s="30">
        <v>48</v>
      </c>
      <c r="N47" s="11">
        <f t="shared" si="2"/>
        <v>0</v>
      </c>
    </row>
    <row r="48" spans="2:14" ht="14.25" customHeight="1">
      <c r="B48" s="7"/>
      <c r="C48" s="7"/>
      <c r="D48" s="7" t="s">
        <v>37</v>
      </c>
      <c r="E48" s="7" t="s">
        <v>13</v>
      </c>
      <c r="F48" s="7">
        <v>0</v>
      </c>
      <c r="G48" s="7">
        <v>23</v>
      </c>
      <c r="H48" s="11">
        <f t="shared" si="0"/>
        <v>0</v>
      </c>
      <c r="I48" s="30">
        <v>0</v>
      </c>
      <c r="J48" s="7">
        <v>17</v>
      </c>
      <c r="K48" s="11">
        <f t="shared" si="1"/>
        <v>0</v>
      </c>
      <c r="L48" s="7">
        <v>0</v>
      </c>
      <c r="M48" s="30">
        <v>18</v>
      </c>
      <c r="N48" s="11">
        <f t="shared" si="2"/>
        <v>0</v>
      </c>
    </row>
    <row r="49" spans="2:14" ht="14.25" customHeight="1">
      <c r="B49" s="7"/>
      <c r="C49" s="7"/>
      <c r="D49" s="7"/>
      <c r="E49" s="7" t="s">
        <v>14</v>
      </c>
      <c r="F49" s="7">
        <v>0</v>
      </c>
      <c r="G49" s="7">
        <v>13</v>
      </c>
      <c r="H49" s="11">
        <f t="shared" si="0"/>
        <v>0</v>
      </c>
      <c r="I49" s="30">
        <v>0</v>
      </c>
      <c r="J49" s="7">
        <v>38</v>
      </c>
      <c r="K49" s="11">
        <f t="shared" si="1"/>
        <v>0</v>
      </c>
      <c r="L49" s="7">
        <v>1</v>
      </c>
      <c r="M49" s="30">
        <v>18</v>
      </c>
      <c r="N49" s="11">
        <f t="shared" si="2"/>
        <v>5.5555555555555552E-2</v>
      </c>
    </row>
    <row r="50" spans="2:14" ht="14.25" customHeight="1">
      <c r="B50" s="7">
        <v>9</v>
      </c>
      <c r="C50" s="7" t="s">
        <v>4</v>
      </c>
      <c r="D50" s="7" t="s">
        <v>34</v>
      </c>
      <c r="E50" s="7" t="s">
        <v>13</v>
      </c>
      <c r="F50" s="7">
        <v>8</v>
      </c>
      <c r="G50" s="7">
        <v>93</v>
      </c>
      <c r="H50" s="11">
        <f t="shared" si="0"/>
        <v>8.6021505376344093E-2</v>
      </c>
      <c r="I50" s="30">
        <v>12</v>
      </c>
      <c r="J50" s="7">
        <v>113</v>
      </c>
      <c r="K50" s="11">
        <f t="shared" si="1"/>
        <v>0.10619469026548672</v>
      </c>
      <c r="L50" s="7">
        <v>6</v>
      </c>
      <c r="M50" s="30">
        <v>111</v>
      </c>
      <c r="N50" s="11">
        <f t="shared" si="2"/>
        <v>5.4054054054054057E-2</v>
      </c>
    </row>
    <row r="51" spans="2:14" ht="14.25" customHeight="1">
      <c r="B51" s="7"/>
      <c r="C51" s="7"/>
      <c r="D51" s="7"/>
      <c r="E51" s="7" t="s">
        <v>14</v>
      </c>
      <c r="F51" s="7">
        <v>10</v>
      </c>
      <c r="G51" s="7">
        <v>100</v>
      </c>
      <c r="H51" s="11">
        <f t="shared" si="0"/>
        <v>0.1</v>
      </c>
      <c r="I51" s="30">
        <v>6</v>
      </c>
      <c r="J51" s="7">
        <v>76</v>
      </c>
      <c r="K51" s="11">
        <f t="shared" si="1"/>
        <v>7.8947368421052627E-2</v>
      </c>
      <c r="L51" s="7">
        <v>7</v>
      </c>
      <c r="M51" s="30">
        <v>92</v>
      </c>
      <c r="N51" s="11">
        <f t="shared" si="2"/>
        <v>7.6086956521739135E-2</v>
      </c>
    </row>
    <row r="52" spans="2:14" ht="14.25" customHeight="1">
      <c r="B52" s="7"/>
      <c r="C52" s="7"/>
      <c r="D52" s="7" t="s">
        <v>37</v>
      </c>
      <c r="E52" s="7" t="s">
        <v>13</v>
      </c>
      <c r="F52" s="7">
        <v>14</v>
      </c>
      <c r="G52" s="7">
        <v>164</v>
      </c>
      <c r="H52" s="11">
        <f t="shared" si="0"/>
        <v>8.5365853658536592E-2</v>
      </c>
      <c r="I52" s="30">
        <v>13</v>
      </c>
      <c r="J52" s="7">
        <v>193</v>
      </c>
      <c r="K52" s="11">
        <f t="shared" si="1"/>
        <v>6.7357512953367879E-2</v>
      </c>
      <c r="L52" s="7">
        <v>14</v>
      </c>
      <c r="M52" s="30">
        <v>213</v>
      </c>
      <c r="N52" s="11">
        <f t="shared" si="2"/>
        <v>6.5727699530516437E-2</v>
      </c>
    </row>
    <row r="53" spans="2:14" ht="14.25" customHeight="1">
      <c r="B53" s="7"/>
      <c r="C53" s="7"/>
      <c r="D53" s="7"/>
      <c r="E53" s="7" t="s">
        <v>14</v>
      </c>
      <c r="F53" s="7">
        <v>14</v>
      </c>
      <c r="G53" s="7">
        <v>186</v>
      </c>
      <c r="H53" s="11">
        <f t="shared" si="0"/>
        <v>7.5268817204301078E-2</v>
      </c>
      <c r="I53" s="30">
        <v>20</v>
      </c>
      <c r="J53" s="7">
        <v>194</v>
      </c>
      <c r="K53" s="11">
        <f t="shared" si="1"/>
        <v>0.10309278350515463</v>
      </c>
      <c r="L53" s="7">
        <v>11</v>
      </c>
      <c r="M53" s="30">
        <v>152</v>
      </c>
      <c r="N53" s="11">
        <f t="shared" si="2"/>
        <v>7.2368421052631582E-2</v>
      </c>
    </row>
    <row r="54" spans="2:14" ht="14.25" customHeight="1">
      <c r="B54" s="7"/>
      <c r="C54" s="7" t="s">
        <v>5</v>
      </c>
      <c r="D54" s="7" t="s">
        <v>34</v>
      </c>
      <c r="E54" s="7" t="s">
        <v>13</v>
      </c>
      <c r="F54" s="7">
        <v>4</v>
      </c>
      <c r="G54" s="7">
        <v>148</v>
      </c>
      <c r="H54" s="12">
        <f t="shared" si="0"/>
        <v>2.7027027027027029E-2</v>
      </c>
      <c r="I54" s="30">
        <v>6</v>
      </c>
      <c r="J54" s="7">
        <v>106</v>
      </c>
      <c r="K54" s="11">
        <f t="shared" si="1"/>
        <v>5.6603773584905662E-2</v>
      </c>
      <c r="L54" s="7">
        <v>3</v>
      </c>
      <c r="M54" s="30">
        <v>120</v>
      </c>
      <c r="N54" s="12">
        <f t="shared" si="2"/>
        <v>2.5000000000000001E-2</v>
      </c>
    </row>
    <row r="55" spans="2:14" ht="14.25" customHeight="1">
      <c r="B55" s="7"/>
      <c r="C55" s="7"/>
      <c r="D55" s="7"/>
      <c r="E55" s="7" t="s">
        <v>14</v>
      </c>
      <c r="F55" s="7">
        <v>8</v>
      </c>
      <c r="G55" s="7">
        <v>148</v>
      </c>
      <c r="H55" s="11">
        <f t="shared" si="0"/>
        <v>5.4054054054054057E-2</v>
      </c>
      <c r="I55" s="30">
        <v>5</v>
      </c>
      <c r="J55" s="7">
        <v>102</v>
      </c>
      <c r="K55" s="11">
        <f t="shared" si="1"/>
        <v>4.9019607843137254E-2</v>
      </c>
      <c r="L55" s="7">
        <v>2</v>
      </c>
      <c r="M55" s="30">
        <v>96</v>
      </c>
      <c r="N55" s="11">
        <f t="shared" si="2"/>
        <v>2.0833333333333332E-2</v>
      </c>
    </row>
    <row r="56" spans="2:14" ht="14.25" customHeight="1">
      <c r="B56" s="7"/>
      <c r="C56" s="7"/>
      <c r="D56" s="7" t="s">
        <v>37</v>
      </c>
      <c r="E56" s="7" t="s">
        <v>13</v>
      </c>
      <c r="F56" s="7">
        <v>3</v>
      </c>
      <c r="G56" s="7">
        <v>41</v>
      </c>
      <c r="H56" s="31">
        <f t="shared" si="0"/>
        <v>7.3170731707317069E-2</v>
      </c>
      <c r="I56" s="30">
        <v>10</v>
      </c>
      <c r="J56" s="7">
        <v>62</v>
      </c>
      <c r="K56" s="11">
        <f t="shared" si="1"/>
        <v>0.16129032258064516</v>
      </c>
      <c r="L56" s="7">
        <v>6</v>
      </c>
      <c r="M56" s="30">
        <v>82</v>
      </c>
      <c r="N56" s="31">
        <f t="shared" si="2"/>
        <v>7.3170731707317069E-2</v>
      </c>
    </row>
    <row r="57" spans="2:14" ht="14.25" customHeight="1">
      <c r="B57" s="7"/>
      <c r="C57" s="7"/>
      <c r="D57" s="7"/>
      <c r="E57" s="7" t="s">
        <v>14</v>
      </c>
      <c r="F57" s="7">
        <v>4</v>
      </c>
      <c r="G57" s="7">
        <v>59</v>
      </c>
      <c r="H57" s="11">
        <f t="shared" si="0"/>
        <v>6.7796610169491525E-2</v>
      </c>
      <c r="I57" s="30">
        <v>9</v>
      </c>
      <c r="J57" s="7">
        <v>59</v>
      </c>
      <c r="K57" s="11">
        <f t="shared" si="1"/>
        <v>0.15254237288135594</v>
      </c>
      <c r="L57" s="7">
        <v>9</v>
      </c>
      <c r="M57" s="30">
        <v>83</v>
      </c>
      <c r="N57" s="11">
        <f t="shared" si="2"/>
        <v>0.10843373493975904</v>
      </c>
    </row>
    <row r="58" spans="2:14" ht="14.25" customHeight="1">
      <c r="B58" s="7"/>
      <c r="C58" s="7" t="s">
        <v>6</v>
      </c>
      <c r="D58" s="7" t="s">
        <v>34</v>
      </c>
      <c r="E58" s="7" t="s">
        <v>13</v>
      </c>
      <c r="F58" s="7">
        <v>9</v>
      </c>
      <c r="G58" s="7">
        <v>175</v>
      </c>
      <c r="H58" s="11">
        <f t="shared" si="0"/>
        <v>5.1428571428571428E-2</v>
      </c>
      <c r="I58" s="30">
        <v>6</v>
      </c>
      <c r="J58" s="7">
        <v>148</v>
      </c>
      <c r="K58" s="11">
        <f t="shared" si="1"/>
        <v>4.0540540540540543E-2</v>
      </c>
      <c r="L58" s="7">
        <v>34</v>
      </c>
      <c r="M58" s="30">
        <v>206</v>
      </c>
      <c r="N58" s="11">
        <f t="shared" si="2"/>
        <v>0.1650485436893204</v>
      </c>
    </row>
    <row r="59" spans="2:14" ht="14.25" customHeight="1">
      <c r="B59" s="7"/>
      <c r="C59" s="7"/>
      <c r="D59" s="7"/>
      <c r="E59" s="7" t="s">
        <v>14</v>
      </c>
      <c r="F59" s="7">
        <v>15</v>
      </c>
      <c r="G59" s="7">
        <v>154</v>
      </c>
      <c r="H59" s="11">
        <f t="shared" si="0"/>
        <v>9.7402597402597407E-2</v>
      </c>
      <c r="I59" s="30">
        <v>17</v>
      </c>
      <c r="J59" s="7">
        <v>192</v>
      </c>
      <c r="K59" s="11">
        <f t="shared" si="1"/>
        <v>8.8541666666666671E-2</v>
      </c>
      <c r="L59" s="7">
        <v>32</v>
      </c>
      <c r="M59" s="30">
        <v>190</v>
      </c>
      <c r="N59" s="11">
        <f t="shared" si="2"/>
        <v>0.16842105263157894</v>
      </c>
    </row>
    <row r="60" spans="2:14" ht="14.25" customHeight="1">
      <c r="B60" s="7"/>
      <c r="C60" s="7"/>
      <c r="D60" s="7" t="s">
        <v>37</v>
      </c>
      <c r="E60" s="7" t="s">
        <v>13</v>
      </c>
      <c r="F60" s="7">
        <v>13</v>
      </c>
      <c r="G60" s="7">
        <v>208</v>
      </c>
      <c r="H60" s="11">
        <f t="shared" si="0"/>
        <v>6.25E-2</v>
      </c>
      <c r="I60" s="30">
        <v>7</v>
      </c>
      <c r="J60" s="7">
        <v>259</v>
      </c>
      <c r="K60" s="11">
        <f t="shared" si="1"/>
        <v>2.7027027027027029E-2</v>
      </c>
      <c r="L60" s="7">
        <v>18</v>
      </c>
      <c r="M60" s="30">
        <v>252</v>
      </c>
      <c r="N60" s="11">
        <f t="shared" si="2"/>
        <v>7.1428571428571425E-2</v>
      </c>
    </row>
    <row r="61" spans="2:14" ht="14.25" customHeight="1">
      <c r="B61" s="7"/>
      <c r="C61" s="7"/>
      <c r="D61" s="7"/>
      <c r="E61" s="7" t="s">
        <v>14</v>
      </c>
      <c r="F61" s="7">
        <v>10</v>
      </c>
      <c r="G61" s="7">
        <v>207</v>
      </c>
      <c r="H61" s="11">
        <f t="shared" si="0"/>
        <v>4.8309178743961352E-2</v>
      </c>
      <c r="I61" s="30">
        <v>11</v>
      </c>
      <c r="J61" s="7">
        <v>260</v>
      </c>
      <c r="K61" s="11">
        <f t="shared" si="1"/>
        <v>4.230769230769231E-2</v>
      </c>
      <c r="L61" s="7">
        <v>20</v>
      </c>
      <c r="M61" s="30">
        <v>230</v>
      </c>
      <c r="N61" s="11">
        <f t="shared" si="2"/>
        <v>8.6956521739130432E-2</v>
      </c>
    </row>
    <row r="62" spans="2:14" ht="14.25" customHeight="1">
      <c r="B62" s="7"/>
      <c r="C62" s="7" t="s">
        <v>7</v>
      </c>
      <c r="D62" s="7" t="s">
        <v>34</v>
      </c>
      <c r="E62" s="7" t="s">
        <v>13</v>
      </c>
      <c r="F62" s="7">
        <v>2</v>
      </c>
      <c r="G62" s="7">
        <v>181</v>
      </c>
      <c r="H62" s="11">
        <f t="shared" si="0"/>
        <v>1.1049723756906077E-2</v>
      </c>
      <c r="I62" s="30">
        <v>25</v>
      </c>
      <c r="J62" s="7">
        <v>214</v>
      </c>
      <c r="K62" s="11">
        <f t="shared" si="1"/>
        <v>0.11682242990654206</v>
      </c>
      <c r="L62" s="7">
        <v>9</v>
      </c>
      <c r="M62" s="30">
        <v>192</v>
      </c>
      <c r="N62" s="11">
        <f t="shared" si="2"/>
        <v>4.6875E-2</v>
      </c>
    </row>
    <row r="63" spans="2:14" ht="14.25" customHeight="1">
      <c r="B63" s="7"/>
      <c r="C63" s="7"/>
      <c r="D63" s="7"/>
      <c r="E63" s="7" t="s">
        <v>14</v>
      </c>
      <c r="F63" s="7">
        <v>4</v>
      </c>
      <c r="G63" s="7">
        <v>189</v>
      </c>
      <c r="H63" s="11">
        <f t="shared" si="0"/>
        <v>2.1164021164021163E-2</v>
      </c>
      <c r="I63" s="30">
        <v>25</v>
      </c>
      <c r="J63" s="7">
        <v>182</v>
      </c>
      <c r="K63" s="11">
        <f t="shared" si="1"/>
        <v>0.13736263736263737</v>
      </c>
      <c r="L63" s="7">
        <v>17</v>
      </c>
      <c r="M63" s="30">
        <v>164</v>
      </c>
      <c r="N63" s="11">
        <f t="shared" si="2"/>
        <v>0.10365853658536585</v>
      </c>
    </row>
    <row r="64" spans="2:14" ht="14.25" customHeight="1">
      <c r="B64" s="7"/>
      <c r="C64" s="7"/>
      <c r="D64" s="7" t="s">
        <v>37</v>
      </c>
      <c r="E64" s="7" t="s">
        <v>13</v>
      </c>
      <c r="F64" s="7">
        <v>18</v>
      </c>
      <c r="G64" s="7">
        <v>411</v>
      </c>
      <c r="H64" s="11">
        <f t="shared" si="0"/>
        <v>4.3795620437956206E-2</v>
      </c>
      <c r="I64" s="30">
        <v>9</v>
      </c>
      <c r="J64" s="7">
        <v>440</v>
      </c>
      <c r="K64" s="11">
        <f t="shared" si="1"/>
        <v>2.0454545454545454E-2</v>
      </c>
      <c r="L64" s="7">
        <v>25</v>
      </c>
      <c r="M64" s="30">
        <v>499</v>
      </c>
      <c r="N64" s="11">
        <f t="shared" si="2"/>
        <v>5.0100200400801605E-2</v>
      </c>
    </row>
    <row r="65" spans="2:14" ht="14.25" customHeight="1">
      <c r="B65" s="7"/>
      <c r="C65" s="7"/>
      <c r="D65" s="7"/>
      <c r="E65" s="7" t="s">
        <v>14</v>
      </c>
      <c r="F65" s="7">
        <v>13</v>
      </c>
      <c r="G65" s="7">
        <v>362</v>
      </c>
      <c r="H65" s="11">
        <f t="shared" si="0"/>
        <v>3.591160220994475E-2</v>
      </c>
      <c r="I65" s="30">
        <v>28</v>
      </c>
      <c r="J65" s="7">
        <v>366</v>
      </c>
      <c r="K65" s="11">
        <f t="shared" si="1"/>
        <v>7.650273224043716E-2</v>
      </c>
      <c r="L65" s="7">
        <v>38</v>
      </c>
      <c r="M65" s="30">
        <v>478</v>
      </c>
      <c r="N65" s="11">
        <f t="shared" si="2"/>
        <v>7.9497907949790794E-2</v>
      </c>
    </row>
    <row r="66" spans="2:14" ht="14.25" customHeight="1">
      <c r="B66" s="7"/>
      <c r="C66" s="7" t="s">
        <v>8</v>
      </c>
      <c r="D66" s="7" t="s">
        <v>34</v>
      </c>
      <c r="E66" s="7" t="s">
        <v>13</v>
      </c>
      <c r="F66" s="7">
        <v>7</v>
      </c>
      <c r="G66" s="7">
        <v>87</v>
      </c>
      <c r="H66" s="11">
        <f t="shared" si="0"/>
        <v>8.0459770114942528E-2</v>
      </c>
      <c r="I66" s="30">
        <v>3</v>
      </c>
      <c r="J66" s="7">
        <v>126</v>
      </c>
      <c r="K66" s="11">
        <f t="shared" si="1"/>
        <v>2.3809523809523808E-2</v>
      </c>
      <c r="L66" s="7">
        <v>7</v>
      </c>
      <c r="M66" s="30">
        <v>122</v>
      </c>
      <c r="N66" s="11">
        <f t="shared" si="2"/>
        <v>5.737704918032787E-2</v>
      </c>
    </row>
    <row r="67" spans="2:14" ht="14.25" customHeight="1">
      <c r="B67" s="7"/>
      <c r="C67" s="7"/>
      <c r="D67" s="7"/>
      <c r="E67" s="7" t="s">
        <v>14</v>
      </c>
      <c r="F67" s="7">
        <v>3</v>
      </c>
      <c r="G67" s="7">
        <v>83</v>
      </c>
      <c r="H67" s="11">
        <f t="shared" si="0"/>
        <v>3.614457831325301E-2</v>
      </c>
      <c r="I67" s="30">
        <v>4</v>
      </c>
      <c r="J67" s="7">
        <v>134</v>
      </c>
      <c r="K67" s="11">
        <f t="shared" si="1"/>
        <v>2.9850746268656716E-2</v>
      </c>
      <c r="L67" s="7">
        <v>4</v>
      </c>
      <c r="M67" s="30">
        <v>141</v>
      </c>
      <c r="N67" s="11">
        <f t="shared" si="2"/>
        <v>2.8368794326241134E-2</v>
      </c>
    </row>
    <row r="68" spans="2:14" ht="14.25" customHeight="1">
      <c r="B68" s="7"/>
      <c r="C68" s="7"/>
      <c r="D68" s="7" t="s">
        <v>37</v>
      </c>
      <c r="E68" s="7" t="s">
        <v>13</v>
      </c>
      <c r="F68" s="7">
        <v>2</v>
      </c>
      <c r="G68" s="7">
        <v>121</v>
      </c>
      <c r="H68" s="11">
        <f t="shared" si="0"/>
        <v>1.6528925619834711E-2</v>
      </c>
      <c r="I68" s="30">
        <v>2</v>
      </c>
      <c r="J68" s="7">
        <v>143</v>
      </c>
      <c r="K68" s="11">
        <f t="shared" si="1"/>
        <v>1.3986013986013986E-2</v>
      </c>
      <c r="L68" s="7">
        <v>8</v>
      </c>
      <c r="M68" s="30">
        <v>158</v>
      </c>
      <c r="N68" s="11">
        <f t="shared" si="2"/>
        <v>5.0632911392405063E-2</v>
      </c>
    </row>
    <row r="69" spans="2:14" ht="14.25" customHeight="1">
      <c r="B69" s="7"/>
      <c r="C69" s="7"/>
      <c r="D69" s="7"/>
      <c r="E69" s="7" t="s">
        <v>14</v>
      </c>
      <c r="F69" s="7">
        <v>6</v>
      </c>
      <c r="G69" s="7">
        <v>123</v>
      </c>
      <c r="H69" s="11">
        <f t="shared" si="0"/>
        <v>4.878048780487805E-2</v>
      </c>
      <c r="I69" s="30">
        <v>1</v>
      </c>
      <c r="J69" s="7">
        <v>195</v>
      </c>
      <c r="K69" s="11">
        <f t="shared" si="1"/>
        <v>5.1282051282051282E-3</v>
      </c>
      <c r="L69" s="7">
        <v>9</v>
      </c>
      <c r="M69" s="30">
        <v>209</v>
      </c>
      <c r="N69" s="11">
        <f t="shared" si="2"/>
        <v>4.3062200956937802E-2</v>
      </c>
    </row>
    <row r="70" spans="2:14" ht="14.25" customHeight="1">
      <c r="B70" s="7"/>
      <c r="C70" s="7" t="s">
        <v>9</v>
      </c>
      <c r="D70" s="7" t="s">
        <v>34</v>
      </c>
      <c r="E70" s="7" t="s">
        <v>13</v>
      </c>
      <c r="F70" s="7">
        <v>0</v>
      </c>
      <c r="G70" s="7">
        <v>26</v>
      </c>
      <c r="H70" s="11">
        <f t="shared" si="0"/>
        <v>0</v>
      </c>
      <c r="I70" s="30">
        <v>0</v>
      </c>
      <c r="J70" s="7">
        <v>26</v>
      </c>
      <c r="K70" s="11">
        <f t="shared" si="1"/>
        <v>0</v>
      </c>
      <c r="L70" s="7">
        <v>0</v>
      </c>
      <c r="M70" s="30">
        <v>26</v>
      </c>
      <c r="N70" s="11">
        <f t="shared" si="2"/>
        <v>0</v>
      </c>
    </row>
    <row r="71" spans="2:14" ht="14.25" customHeight="1">
      <c r="B71" s="7"/>
      <c r="C71" s="7"/>
      <c r="D71" s="7"/>
      <c r="E71" s="7" t="s">
        <v>14</v>
      </c>
      <c r="F71" s="7">
        <v>0</v>
      </c>
      <c r="G71" s="7">
        <v>20</v>
      </c>
      <c r="H71" s="11">
        <f t="shared" si="0"/>
        <v>0</v>
      </c>
      <c r="I71" s="30">
        <v>0</v>
      </c>
      <c r="J71" s="7">
        <v>20</v>
      </c>
      <c r="K71" s="11">
        <f t="shared" si="1"/>
        <v>0</v>
      </c>
      <c r="L71" s="7">
        <v>1</v>
      </c>
      <c r="M71" s="30">
        <v>18</v>
      </c>
      <c r="N71" s="11">
        <f t="shared" si="2"/>
        <v>5.5555555555555552E-2</v>
      </c>
    </row>
    <row r="72" spans="2:14" ht="14.25" customHeight="1">
      <c r="B72" s="7"/>
      <c r="C72" s="7"/>
      <c r="D72" s="7" t="s">
        <v>37</v>
      </c>
      <c r="E72" s="7" t="s">
        <v>13</v>
      </c>
      <c r="F72" s="7">
        <v>0</v>
      </c>
      <c r="G72" s="7">
        <v>31</v>
      </c>
      <c r="H72" s="11">
        <f t="shared" si="0"/>
        <v>0</v>
      </c>
      <c r="I72" s="30">
        <v>0</v>
      </c>
      <c r="J72" s="7">
        <v>26</v>
      </c>
      <c r="K72" s="11">
        <f t="shared" si="1"/>
        <v>0</v>
      </c>
      <c r="L72" s="7">
        <v>0</v>
      </c>
      <c r="M72" s="30">
        <v>23</v>
      </c>
      <c r="N72" s="11">
        <f t="shared" si="2"/>
        <v>0</v>
      </c>
    </row>
    <row r="73" spans="2:14" ht="14.25" customHeight="1">
      <c r="B73" s="7"/>
      <c r="C73" s="7"/>
      <c r="D73" s="7"/>
      <c r="E73" s="7" t="s">
        <v>14</v>
      </c>
      <c r="F73" s="7">
        <v>1</v>
      </c>
      <c r="G73" s="7">
        <v>20</v>
      </c>
      <c r="H73" s="11">
        <f t="shared" si="0"/>
        <v>0.05</v>
      </c>
      <c r="I73" s="30">
        <v>0</v>
      </c>
      <c r="J73" s="7">
        <v>18</v>
      </c>
      <c r="K73" s="11">
        <f t="shared" si="1"/>
        <v>0</v>
      </c>
      <c r="L73" s="7">
        <v>0</v>
      </c>
      <c r="M73" s="30">
        <v>26</v>
      </c>
      <c r="N73" s="11">
        <f t="shared" si="2"/>
        <v>0</v>
      </c>
    </row>
    <row r="74" spans="2:14" ht="14.25" customHeight="1">
      <c r="B74" s="7">
        <v>10</v>
      </c>
      <c r="C74" s="7" t="s">
        <v>4</v>
      </c>
      <c r="D74" s="7" t="s">
        <v>34</v>
      </c>
      <c r="E74" s="7" t="s">
        <v>13</v>
      </c>
      <c r="F74" s="7">
        <v>3</v>
      </c>
      <c r="G74" s="7">
        <v>63</v>
      </c>
      <c r="H74" s="11">
        <f t="shared" si="0"/>
        <v>4.7619047619047616E-2</v>
      </c>
      <c r="I74" s="30">
        <v>3</v>
      </c>
      <c r="J74" s="7">
        <v>67</v>
      </c>
      <c r="K74" s="11">
        <f t="shared" si="1"/>
        <v>4.4776119402985072E-2</v>
      </c>
      <c r="L74" s="7">
        <v>11</v>
      </c>
      <c r="M74" s="30">
        <v>95</v>
      </c>
      <c r="N74" s="11">
        <f t="shared" si="2"/>
        <v>0.11578947368421053</v>
      </c>
    </row>
    <row r="75" spans="2:14" ht="14.25" customHeight="1">
      <c r="B75" s="7"/>
      <c r="C75" s="7"/>
      <c r="D75" s="7"/>
      <c r="E75" s="7" t="s">
        <v>14</v>
      </c>
      <c r="F75" s="7">
        <v>5</v>
      </c>
      <c r="G75" s="7">
        <v>67</v>
      </c>
      <c r="H75" s="11">
        <f t="shared" si="0"/>
        <v>7.4626865671641784E-2</v>
      </c>
      <c r="I75" s="30">
        <v>2</v>
      </c>
      <c r="J75" s="7">
        <v>64</v>
      </c>
      <c r="K75" s="11">
        <f t="shared" si="1"/>
        <v>3.125E-2</v>
      </c>
      <c r="L75" s="7">
        <v>10</v>
      </c>
      <c r="M75" s="30">
        <v>68</v>
      </c>
      <c r="N75" s="11">
        <f t="shared" si="2"/>
        <v>0.14705882352941177</v>
      </c>
    </row>
    <row r="76" spans="2:14" ht="14.25" customHeight="1">
      <c r="B76" s="7"/>
      <c r="C76" s="7"/>
      <c r="D76" s="7" t="s">
        <v>37</v>
      </c>
      <c r="E76" s="7" t="s">
        <v>13</v>
      </c>
      <c r="F76" s="7">
        <v>9</v>
      </c>
      <c r="G76" s="7">
        <v>159</v>
      </c>
      <c r="H76" s="11">
        <f t="shared" si="0"/>
        <v>5.6603773584905662E-2</v>
      </c>
      <c r="I76" s="30">
        <v>8</v>
      </c>
      <c r="J76" s="7">
        <v>139</v>
      </c>
      <c r="K76" s="11">
        <f t="shared" si="1"/>
        <v>5.7553956834532377E-2</v>
      </c>
      <c r="L76" s="7">
        <v>21</v>
      </c>
      <c r="M76" s="30">
        <v>157</v>
      </c>
      <c r="N76" s="11">
        <f t="shared" si="2"/>
        <v>0.13375796178343949</v>
      </c>
    </row>
    <row r="77" spans="2:14" ht="14.25" customHeight="1">
      <c r="B77" s="7"/>
      <c r="C77" s="7"/>
      <c r="D77" s="7"/>
      <c r="E77" s="7" t="s">
        <v>14</v>
      </c>
      <c r="F77" s="7">
        <v>5</v>
      </c>
      <c r="G77" s="7">
        <v>133</v>
      </c>
      <c r="H77" s="11">
        <f t="shared" si="0"/>
        <v>3.7593984962406013E-2</v>
      </c>
      <c r="I77" s="30">
        <v>9</v>
      </c>
      <c r="J77" s="7">
        <v>155</v>
      </c>
      <c r="K77" s="11">
        <f t="shared" si="1"/>
        <v>5.8064516129032261E-2</v>
      </c>
      <c r="L77" s="7">
        <v>20</v>
      </c>
      <c r="M77" s="30">
        <v>140</v>
      </c>
      <c r="N77" s="11">
        <f t="shared" si="2"/>
        <v>0.14285714285714285</v>
      </c>
    </row>
    <row r="78" spans="2:14" ht="14.25" customHeight="1">
      <c r="B78" s="7"/>
      <c r="C78" s="7" t="s">
        <v>5</v>
      </c>
      <c r="D78" s="7" t="s">
        <v>34</v>
      </c>
      <c r="E78" s="7" t="s">
        <v>13</v>
      </c>
      <c r="F78" s="7">
        <v>10</v>
      </c>
      <c r="G78" s="7">
        <v>118</v>
      </c>
      <c r="H78" s="11">
        <f t="shared" si="0"/>
        <v>8.4745762711864403E-2</v>
      </c>
      <c r="I78" s="30">
        <v>13</v>
      </c>
      <c r="J78" s="7">
        <v>120</v>
      </c>
      <c r="K78" s="11">
        <f t="shared" si="1"/>
        <v>0.10833333333333334</v>
      </c>
      <c r="L78" s="7">
        <v>10</v>
      </c>
      <c r="M78" s="30">
        <v>106</v>
      </c>
      <c r="N78" s="11">
        <f t="shared" si="2"/>
        <v>9.4339622641509441E-2</v>
      </c>
    </row>
    <row r="79" spans="2:14" ht="14.25" customHeight="1">
      <c r="B79" s="7"/>
      <c r="C79" s="7"/>
      <c r="D79" s="7"/>
      <c r="E79" s="7" t="s">
        <v>14</v>
      </c>
      <c r="F79" s="7">
        <v>11</v>
      </c>
      <c r="G79" s="7">
        <v>98</v>
      </c>
      <c r="H79" s="11">
        <f t="shared" si="0"/>
        <v>0.11224489795918367</v>
      </c>
      <c r="I79" s="30">
        <v>16</v>
      </c>
      <c r="J79" s="7">
        <v>111</v>
      </c>
      <c r="K79" s="11">
        <f t="shared" si="1"/>
        <v>0.14414414414414414</v>
      </c>
      <c r="L79" s="7">
        <v>16</v>
      </c>
      <c r="M79" s="30">
        <v>86</v>
      </c>
      <c r="N79" s="11">
        <f t="shared" si="2"/>
        <v>0.18604651162790697</v>
      </c>
    </row>
    <row r="80" spans="2:14" ht="14.25" customHeight="1">
      <c r="B80" s="7"/>
      <c r="C80" s="7"/>
      <c r="D80" s="7" t="s">
        <v>37</v>
      </c>
      <c r="E80" s="7" t="s">
        <v>13</v>
      </c>
      <c r="F80" s="7">
        <v>10</v>
      </c>
      <c r="G80" s="7">
        <v>65</v>
      </c>
      <c r="H80" s="11">
        <f t="shared" si="0"/>
        <v>0.15384615384615385</v>
      </c>
      <c r="I80" s="30">
        <v>11</v>
      </c>
      <c r="J80" s="7">
        <v>57</v>
      </c>
      <c r="K80" s="11">
        <f t="shared" si="1"/>
        <v>0.19298245614035087</v>
      </c>
      <c r="L80" s="7">
        <v>8</v>
      </c>
      <c r="M80" s="30">
        <v>58</v>
      </c>
      <c r="N80" s="11">
        <f t="shared" si="2"/>
        <v>0.13793103448275862</v>
      </c>
    </row>
    <row r="81" spans="2:14" ht="14.25" customHeight="1">
      <c r="B81" s="7"/>
      <c r="C81" s="7"/>
      <c r="D81" s="7"/>
      <c r="E81" s="7" t="s">
        <v>14</v>
      </c>
      <c r="F81" s="7">
        <v>11</v>
      </c>
      <c r="G81" s="7">
        <v>64</v>
      </c>
      <c r="H81" s="11">
        <f t="shared" si="0"/>
        <v>0.171875</v>
      </c>
      <c r="I81" s="30">
        <v>9</v>
      </c>
      <c r="J81" s="7">
        <v>65</v>
      </c>
      <c r="K81" s="11">
        <f t="shared" si="1"/>
        <v>0.13846153846153847</v>
      </c>
      <c r="L81" s="7">
        <v>15</v>
      </c>
      <c r="M81" s="30">
        <v>54</v>
      </c>
      <c r="N81" s="11">
        <f t="shared" si="2"/>
        <v>0.27777777777777779</v>
      </c>
    </row>
    <row r="82" spans="2:14" ht="14.25" customHeight="1">
      <c r="B82" s="7"/>
      <c r="C82" s="7" t="s">
        <v>6</v>
      </c>
      <c r="D82" s="7" t="s">
        <v>34</v>
      </c>
      <c r="E82" s="7" t="s">
        <v>13</v>
      </c>
      <c r="F82" s="7">
        <v>13</v>
      </c>
      <c r="G82" s="7">
        <v>128</v>
      </c>
      <c r="H82" s="11">
        <f t="shared" si="0"/>
        <v>0.1015625</v>
      </c>
      <c r="I82" s="30">
        <v>9</v>
      </c>
      <c r="J82" s="7">
        <v>155</v>
      </c>
      <c r="K82" s="11">
        <f t="shared" si="1"/>
        <v>5.8064516129032261E-2</v>
      </c>
      <c r="L82" s="7">
        <v>23</v>
      </c>
      <c r="M82" s="30">
        <v>119</v>
      </c>
      <c r="N82" s="11">
        <f t="shared" si="2"/>
        <v>0.19327731092436976</v>
      </c>
    </row>
    <row r="83" spans="2:14" ht="14.25" customHeight="1">
      <c r="B83" s="7"/>
      <c r="C83" s="7"/>
      <c r="D83" s="7"/>
      <c r="E83" s="7" t="s">
        <v>14</v>
      </c>
      <c r="F83" s="7">
        <v>14</v>
      </c>
      <c r="G83" s="7">
        <v>140</v>
      </c>
      <c r="H83" s="11">
        <f t="shared" si="0"/>
        <v>0.1</v>
      </c>
      <c r="I83" s="30">
        <v>19</v>
      </c>
      <c r="J83" s="7">
        <v>126</v>
      </c>
      <c r="K83" s="11">
        <f t="shared" si="1"/>
        <v>0.15079365079365079</v>
      </c>
      <c r="L83" s="7">
        <v>25</v>
      </c>
      <c r="M83" s="30">
        <v>137</v>
      </c>
      <c r="N83" s="11">
        <f t="shared" si="2"/>
        <v>0.18248175182481752</v>
      </c>
    </row>
    <row r="84" spans="2:14" ht="14.25" customHeight="1">
      <c r="B84" s="7"/>
      <c r="C84" s="7"/>
      <c r="D84" s="7" t="s">
        <v>37</v>
      </c>
      <c r="E84" s="7" t="s">
        <v>13</v>
      </c>
      <c r="F84" s="7">
        <v>17</v>
      </c>
      <c r="G84" s="7">
        <v>204</v>
      </c>
      <c r="H84" s="11">
        <f t="shared" si="0"/>
        <v>8.3333333333333329E-2</v>
      </c>
      <c r="I84" s="30">
        <v>31</v>
      </c>
      <c r="J84" s="7">
        <v>215</v>
      </c>
      <c r="K84" s="11">
        <f t="shared" si="1"/>
        <v>0.14418604651162792</v>
      </c>
      <c r="L84" s="7">
        <v>48</v>
      </c>
      <c r="M84" s="30">
        <v>244</v>
      </c>
      <c r="N84" s="11">
        <f t="shared" si="2"/>
        <v>0.19672131147540983</v>
      </c>
    </row>
    <row r="85" spans="2:14" ht="14.25" customHeight="1">
      <c r="B85" s="7"/>
      <c r="C85" s="7"/>
      <c r="D85" s="7"/>
      <c r="E85" s="7" t="s">
        <v>14</v>
      </c>
      <c r="F85" s="7">
        <v>19</v>
      </c>
      <c r="G85" s="7">
        <v>216</v>
      </c>
      <c r="H85" s="11">
        <f t="shared" si="0"/>
        <v>8.7962962962962965E-2</v>
      </c>
      <c r="I85" s="30">
        <v>28</v>
      </c>
      <c r="J85" s="7">
        <v>180</v>
      </c>
      <c r="K85" s="11">
        <f t="shared" si="1"/>
        <v>0.15555555555555556</v>
      </c>
      <c r="L85" s="7">
        <v>45</v>
      </c>
      <c r="M85" s="30">
        <v>236</v>
      </c>
      <c r="N85" s="11">
        <f t="shared" si="2"/>
        <v>0.19067796610169491</v>
      </c>
    </row>
    <row r="86" spans="2:14" ht="14.25" customHeight="1">
      <c r="B86" s="7"/>
      <c r="C86" s="7" t="s">
        <v>7</v>
      </c>
      <c r="D86" s="7" t="s">
        <v>34</v>
      </c>
      <c r="E86" s="7" t="s">
        <v>13</v>
      </c>
      <c r="F86" s="7">
        <v>11</v>
      </c>
      <c r="G86" s="7">
        <v>193</v>
      </c>
      <c r="H86" s="11">
        <f t="shared" si="0"/>
        <v>5.6994818652849742E-2</v>
      </c>
      <c r="I86" s="30">
        <v>16</v>
      </c>
      <c r="J86" s="7">
        <v>177</v>
      </c>
      <c r="K86" s="11">
        <f t="shared" si="1"/>
        <v>9.03954802259887E-2</v>
      </c>
      <c r="L86" s="7">
        <v>18</v>
      </c>
      <c r="M86" s="30">
        <v>179</v>
      </c>
      <c r="N86" s="11">
        <f t="shared" si="2"/>
        <v>0.1005586592178771</v>
      </c>
    </row>
    <row r="87" spans="2:14" ht="14.25" customHeight="1">
      <c r="B87" s="7"/>
      <c r="C87" s="7"/>
      <c r="D87" s="7"/>
      <c r="E87" s="7" t="s">
        <v>14</v>
      </c>
      <c r="F87" s="7">
        <v>11</v>
      </c>
      <c r="G87" s="7">
        <v>167</v>
      </c>
      <c r="H87" s="11">
        <f t="shared" si="0"/>
        <v>6.5868263473053898E-2</v>
      </c>
      <c r="I87" s="30">
        <v>14</v>
      </c>
      <c r="J87" s="7">
        <v>163</v>
      </c>
      <c r="K87" s="11">
        <f t="shared" si="1"/>
        <v>8.5889570552147243E-2</v>
      </c>
      <c r="L87" s="7">
        <v>18</v>
      </c>
      <c r="M87" s="30">
        <v>141</v>
      </c>
      <c r="N87" s="11">
        <f t="shared" si="2"/>
        <v>0.1276595744680851</v>
      </c>
    </row>
    <row r="88" spans="2:14" ht="14.25" customHeight="1">
      <c r="B88" s="7"/>
      <c r="C88" s="7"/>
      <c r="D88" s="7" t="s">
        <v>37</v>
      </c>
      <c r="E88" s="7" t="s">
        <v>13</v>
      </c>
      <c r="F88" s="7">
        <v>15</v>
      </c>
      <c r="G88" s="7">
        <v>290</v>
      </c>
      <c r="H88" s="11">
        <f t="shared" si="0"/>
        <v>5.1724137931034482E-2</v>
      </c>
      <c r="I88" s="30">
        <v>22</v>
      </c>
      <c r="J88" s="7">
        <v>369</v>
      </c>
      <c r="K88" s="11">
        <f t="shared" si="1"/>
        <v>5.9620596205962058E-2</v>
      </c>
      <c r="L88" s="7">
        <v>34</v>
      </c>
      <c r="M88" s="30">
        <v>459</v>
      </c>
      <c r="N88" s="11">
        <f t="shared" si="2"/>
        <v>7.407407407407407E-2</v>
      </c>
    </row>
    <row r="89" spans="2:14" ht="14.25" customHeight="1">
      <c r="B89" s="7"/>
      <c r="C89" s="7"/>
      <c r="D89" s="7"/>
      <c r="E89" s="7" t="s">
        <v>14</v>
      </c>
      <c r="F89" s="7">
        <v>8</v>
      </c>
      <c r="G89" s="7">
        <v>251</v>
      </c>
      <c r="H89" s="11">
        <f t="shared" si="0"/>
        <v>3.1872509960159362E-2</v>
      </c>
      <c r="I89" s="30">
        <v>11</v>
      </c>
      <c r="J89" s="7">
        <v>303</v>
      </c>
      <c r="K89" s="11">
        <f t="shared" si="1"/>
        <v>3.6303630363036306E-2</v>
      </c>
      <c r="L89" s="7">
        <v>29</v>
      </c>
      <c r="M89" s="30">
        <v>352</v>
      </c>
      <c r="N89" s="11">
        <f t="shared" si="2"/>
        <v>8.2386363636363633E-2</v>
      </c>
    </row>
    <row r="90" spans="2:14" ht="14.25" customHeight="1">
      <c r="B90" s="7"/>
      <c r="C90" s="7" t="s">
        <v>8</v>
      </c>
      <c r="D90" s="7" t="s">
        <v>34</v>
      </c>
      <c r="E90" s="7" t="s">
        <v>13</v>
      </c>
      <c r="F90" s="7">
        <v>6</v>
      </c>
      <c r="G90" s="7">
        <v>83</v>
      </c>
      <c r="H90" s="11">
        <f t="shared" si="0"/>
        <v>7.2289156626506021E-2</v>
      </c>
      <c r="I90" s="30">
        <v>5</v>
      </c>
      <c r="J90" s="7">
        <v>78</v>
      </c>
      <c r="K90" s="11">
        <f t="shared" si="1"/>
        <v>6.4102564102564097E-2</v>
      </c>
      <c r="L90" s="7">
        <v>9</v>
      </c>
      <c r="M90" s="30">
        <v>111</v>
      </c>
      <c r="N90" s="11">
        <f t="shared" si="2"/>
        <v>8.1081081081081086E-2</v>
      </c>
    </row>
    <row r="91" spans="2:14" ht="14.25" customHeight="1">
      <c r="B91" s="7"/>
      <c r="C91" s="7"/>
      <c r="D91" s="7"/>
      <c r="E91" s="7" t="s">
        <v>14</v>
      </c>
      <c r="F91" s="7">
        <v>8</v>
      </c>
      <c r="G91" s="7">
        <v>75</v>
      </c>
      <c r="H91" s="11">
        <f t="shared" si="0"/>
        <v>0.10666666666666667</v>
      </c>
      <c r="I91" s="30">
        <v>6</v>
      </c>
      <c r="J91" s="7">
        <v>83</v>
      </c>
      <c r="K91" s="11">
        <f t="shared" si="1"/>
        <v>7.2289156626506021E-2</v>
      </c>
      <c r="L91" s="7">
        <v>5</v>
      </c>
      <c r="M91" s="30">
        <v>115</v>
      </c>
      <c r="N91" s="11">
        <f t="shared" si="2"/>
        <v>4.3478260869565216E-2</v>
      </c>
    </row>
    <row r="92" spans="2:14" ht="14.25" customHeight="1">
      <c r="B92" s="7"/>
      <c r="C92" s="7"/>
      <c r="D92" s="7" t="s">
        <v>37</v>
      </c>
      <c r="E92" s="7" t="s">
        <v>13</v>
      </c>
      <c r="F92" s="7">
        <v>7</v>
      </c>
      <c r="G92" s="7">
        <v>123</v>
      </c>
      <c r="H92" s="11">
        <f t="shared" si="0"/>
        <v>5.6910569105691054E-2</v>
      </c>
      <c r="I92" s="30">
        <v>11</v>
      </c>
      <c r="J92" s="7">
        <v>100</v>
      </c>
      <c r="K92" s="11">
        <f t="shared" si="1"/>
        <v>0.11</v>
      </c>
      <c r="L92" s="7">
        <v>17</v>
      </c>
      <c r="M92" s="30">
        <v>136</v>
      </c>
      <c r="N92" s="11">
        <f t="shared" si="2"/>
        <v>0.125</v>
      </c>
    </row>
    <row r="93" spans="2:14" ht="14.25" customHeight="1">
      <c r="B93" s="7"/>
      <c r="C93" s="7"/>
      <c r="D93" s="7"/>
      <c r="E93" s="7" t="s">
        <v>14</v>
      </c>
      <c r="F93" s="7">
        <v>9</v>
      </c>
      <c r="G93" s="7">
        <v>160</v>
      </c>
      <c r="H93" s="11">
        <f t="shared" si="0"/>
        <v>5.6250000000000001E-2</v>
      </c>
      <c r="I93" s="30">
        <v>3</v>
      </c>
      <c r="J93" s="7">
        <v>129</v>
      </c>
      <c r="K93" s="11">
        <f t="shared" si="1"/>
        <v>2.3255813953488372E-2</v>
      </c>
      <c r="L93" s="7">
        <v>15</v>
      </c>
      <c r="M93" s="30">
        <v>159</v>
      </c>
      <c r="N93" s="11">
        <f t="shared" si="2"/>
        <v>9.4339622641509441E-2</v>
      </c>
    </row>
    <row r="94" spans="2:14" ht="14.25" customHeight="1">
      <c r="B94" s="7"/>
      <c r="C94" s="7" t="s">
        <v>9</v>
      </c>
      <c r="D94" s="7" t="s">
        <v>34</v>
      </c>
      <c r="E94" s="7" t="s">
        <v>13</v>
      </c>
      <c r="F94" s="7">
        <v>0</v>
      </c>
      <c r="G94" s="7">
        <v>24</v>
      </c>
      <c r="H94" s="11">
        <f t="shared" si="0"/>
        <v>0</v>
      </c>
      <c r="I94" s="30">
        <v>2</v>
      </c>
      <c r="J94" s="7">
        <v>23</v>
      </c>
      <c r="K94" s="11">
        <f t="shared" si="1"/>
        <v>8.6956521739130432E-2</v>
      </c>
      <c r="L94" s="7">
        <v>1</v>
      </c>
      <c r="M94" s="30">
        <v>30</v>
      </c>
      <c r="N94" s="11">
        <f t="shared" si="2"/>
        <v>3.3333333333333333E-2</v>
      </c>
    </row>
    <row r="95" spans="2:14" ht="14.25" customHeight="1">
      <c r="B95" s="7"/>
      <c r="C95" s="7"/>
      <c r="D95" s="7"/>
      <c r="E95" s="7" t="s">
        <v>14</v>
      </c>
      <c r="F95" s="7">
        <v>0</v>
      </c>
      <c r="G95" s="7">
        <v>22</v>
      </c>
      <c r="H95" s="11">
        <f t="shared" si="0"/>
        <v>0</v>
      </c>
      <c r="I95" s="30">
        <v>1</v>
      </c>
      <c r="J95" s="7">
        <v>19</v>
      </c>
      <c r="K95" s="11">
        <f t="shared" si="1"/>
        <v>5.2631578947368418E-2</v>
      </c>
      <c r="L95" s="7">
        <v>0</v>
      </c>
      <c r="M95" s="30">
        <v>19</v>
      </c>
      <c r="N95" s="11">
        <f t="shared" si="2"/>
        <v>0</v>
      </c>
    </row>
    <row r="96" spans="2:14" ht="14.25" customHeight="1">
      <c r="B96" s="7"/>
      <c r="C96" s="7"/>
      <c r="D96" s="7" t="s">
        <v>37</v>
      </c>
      <c r="E96" s="7" t="s">
        <v>13</v>
      </c>
      <c r="F96" s="7">
        <v>3</v>
      </c>
      <c r="G96" s="7">
        <v>24</v>
      </c>
      <c r="H96" s="11">
        <f t="shared" si="0"/>
        <v>0.125</v>
      </c>
      <c r="I96" s="30">
        <v>0</v>
      </c>
      <c r="J96" s="7">
        <v>14</v>
      </c>
      <c r="K96" s="11">
        <f t="shared" si="1"/>
        <v>0</v>
      </c>
      <c r="L96" s="7">
        <v>2</v>
      </c>
      <c r="M96" s="30">
        <v>17</v>
      </c>
      <c r="N96" s="11">
        <f t="shared" si="2"/>
        <v>0.11764705882352941</v>
      </c>
    </row>
    <row r="97" spans="2:14" ht="14.25" customHeight="1">
      <c r="B97" s="7"/>
      <c r="C97" s="7"/>
      <c r="D97" s="7"/>
      <c r="E97" s="7" t="s">
        <v>14</v>
      </c>
      <c r="F97" s="7">
        <v>0</v>
      </c>
      <c r="G97" s="7">
        <v>12</v>
      </c>
      <c r="H97" s="11">
        <f t="shared" si="0"/>
        <v>0</v>
      </c>
      <c r="I97" s="30">
        <v>0</v>
      </c>
      <c r="J97" s="7">
        <v>17</v>
      </c>
      <c r="K97" s="11">
        <f t="shared" si="1"/>
        <v>0</v>
      </c>
      <c r="L97" s="7">
        <v>3</v>
      </c>
      <c r="M97" s="30">
        <v>18</v>
      </c>
      <c r="N97" s="11">
        <f t="shared" si="2"/>
        <v>0.16666666666666666</v>
      </c>
    </row>
    <row r="98" spans="2:14" ht="14.25" customHeight="1">
      <c r="B98" s="7">
        <v>11</v>
      </c>
      <c r="C98" s="7" t="s">
        <v>4</v>
      </c>
      <c r="D98" s="7" t="s">
        <v>37</v>
      </c>
      <c r="E98" s="7" t="s">
        <v>13</v>
      </c>
      <c r="F98" s="7">
        <v>0</v>
      </c>
      <c r="G98" s="7">
        <v>68</v>
      </c>
      <c r="H98" s="11">
        <f t="shared" si="0"/>
        <v>0</v>
      </c>
      <c r="I98" s="30">
        <v>0</v>
      </c>
      <c r="J98" s="7">
        <v>62</v>
      </c>
      <c r="K98" s="11">
        <f t="shared" si="1"/>
        <v>0</v>
      </c>
      <c r="L98" s="7">
        <v>1</v>
      </c>
      <c r="M98" s="30">
        <v>76</v>
      </c>
      <c r="N98" s="11">
        <f t="shared" si="2"/>
        <v>1.3157894736842105E-2</v>
      </c>
    </row>
    <row r="99" spans="2:14" ht="14.25" customHeight="1">
      <c r="B99" s="7"/>
      <c r="C99" s="7"/>
      <c r="D99" s="7"/>
      <c r="E99" s="7" t="s">
        <v>14</v>
      </c>
      <c r="F99" s="7">
        <v>0</v>
      </c>
      <c r="G99" s="7">
        <v>43</v>
      </c>
      <c r="H99" s="11">
        <f t="shared" si="0"/>
        <v>0</v>
      </c>
      <c r="I99" s="30">
        <v>0</v>
      </c>
      <c r="J99" s="7">
        <v>65</v>
      </c>
      <c r="K99" s="11">
        <f t="shared" si="1"/>
        <v>0</v>
      </c>
      <c r="L99" s="7">
        <v>3</v>
      </c>
      <c r="M99" s="30">
        <v>69</v>
      </c>
      <c r="N99" s="11">
        <f t="shared" si="2"/>
        <v>4.3478260869565216E-2</v>
      </c>
    </row>
    <row r="100" spans="2:14" ht="14.25" customHeight="1">
      <c r="B100" s="7"/>
      <c r="C100" s="7" t="s">
        <v>5</v>
      </c>
      <c r="D100" s="7" t="s">
        <v>34</v>
      </c>
      <c r="E100" s="7" t="s">
        <v>13</v>
      </c>
      <c r="F100" s="7">
        <v>5</v>
      </c>
      <c r="G100" s="7">
        <v>80</v>
      </c>
      <c r="H100" s="11">
        <f t="shared" si="0"/>
        <v>6.25E-2</v>
      </c>
      <c r="I100" s="30">
        <v>1</v>
      </c>
      <c r="J100" s="7">
        <v>72</v>
      </c>
      <c r="K100" s="11">
        <f t="shared" si="1"/>
        <v>1.3888888888888888E-2</v>
      </c>
      <c r="L100" s="7">
        <v>4</v>
      </c>
      <c r="M100" s="30">
        <v>83</v>
      </c>
      <c r="N100" s="11">
        <f t="shared" si="2"/>
        <v>4.8192771084337352E-2</v>
      </c>
    </row>
    <row r="101" spans="2:14" ht="14.25" customHeight="1">
      <c r="B101" s="7"/>
      <c r="C101" s="7"/>
      <c r="D101" s="7"/>
      <c r="E101" s="7" t="s">
        <v>14</v>
      </c>
      <c r="F101" s="7">
        <v>1</v>
      </c>
      <c r="G101" s="7">
        <v>53</v>
      </c>
      <c r="H101" s="11">
        <f t="shared" si="0"/>
        <v>1.8867924528301886E-2</v>
      </c>
      <c r="I101" s="30">
        <v>1</v>
      </c>
      <c r="J101" s="7">
        <v>57</v>
      </c>
      <c r="K101" s="11">
        <f t="shared" si="1"/>
        <v>1.7543859649122806E-2</v>
      </c>
      <c r="L101" s="7">
        <v>4</v>
      </c>
      <c r="M101" s="30">
        <v>61</v>
      </c>
      <c r="N101" s="11">
        <f t="shared" si="2"/>
        <v>6.5573770491803282E-2</v>
      </c>
    </row>
    <row r="102" spans="2:14" ht="14.25" customHeight="1">
      <c r="B102" s="7"/>
      <c r="C102" s="7" t="s">
        <v>6</v>
      </c>
      <c r="D102" s="7" t="s">
        <v>34</v>
      </c>
      <c r="E102" s="7" t="s">
        <v>13</v>
      </c>
      <c r="F102" s="7">
        <v>11</v>
      </c>
      <c r="G102" s="7">
        <v>94</v>
      </c>
      <c r="H102" s="11">
        <f t="shared" si="0"/>
        <v>0.11702127659574468</v>
      </c>
      <c r="I102" s="30">
        <v>1</v>
      </c>
      <c r="J102" s="7">
        <v>79</v>
      </c>
      <c r="K102" s="11">
        <f t="shared" si="1"/>
        <v>1.2658227848101266E-2</v>
      </c>
      <c r="L102" s="7">
        <v>4</v>
      </c>
      <c r="M102" s="30">
        <v>72</v>
      </c>
      <c r="N102" s="11">
        <f t="shared" si="2"/>
        <v>5.5555555555555552E-2</v>
      </c>
    </row>
    <row r="103" spans="2:14" ht="14.25" customHeight="1">
      <c r="B103" s="7"/>
      <c r="C103" s="7"/>
      <c r="D103" s="7"/>
      <c r="E103" s="7" t="s">
        <v>14</v>
      </c>
      <c r="F103" s="7">
        <v>7</v>
      </c>
      <c r="G103" s="7">
        <v>79</v>
      </c>
      <c r="H103" s="11">
        <f t="shared" si="0"/>
        <v>8.8607594936708861E-2</v>
      </c>
      <c r="I103" s="30">
        <v>1</v>
      </c>
      <c r="J103" s="7">
        <v>90</v>
      </c>
      <c r="K103" s="11">
        <f t="shared" si="1"/>
        <v>1.1111111111111112E-2</v>
      </c>
      <c r="L103" s="7">
        <v>1</v>
      </c>
      <c r="M103" s="30">
        <v>52</v>
      </c>
      <c r="N103" s="11">
        <f t="shared" si="2"/>
        <v>1.9230769230769232E-2</v>
      </c>
    </row>
    <row r="104" spans="2:14" ht="14.25" customHeight="1">
      <c r="B104" s="7"/>
      <c r="C104" s="7"/>
      <c r="D104" s="7" t="s">
        <v>37</v>
      </c>
      <c r="E104" s="7" t="s">
        <v>13</v>
      </c>
      <c r="F104" s="7">
        <v>10</v>
      </c>
      <c r="G104" s="7">
        <v>188</v>
      </c>
      <c r="H104" s="11">
        <f t="shared" si="0"/>
        <v>5.3191489361702128E-2</v>
      </c>
      <c r="I104" s="30">
        <v>10</v>
      </c>
      <c r="J104" s="7">
        <v>224</v>
      </c>
      <c r="K104" s="11">
        <f t="shared" si="1"/>
        <v>4.4642857142857144E-2</v>
      </c>
      <c r="L104" s="7">
        <v>19</v>
      </c>
      <c r="M104" s="30">
        <v>195</v>
      </c>
      <c r="N104" s="11">
        <f t="shared" si="2"/>
        <v>9.7435897435897437E-2</v>
      </c>
    </row>
    <row r="105" spans="2:14" ht="14.25" customHeight="1">
      <c r="B105" s="7"/>
      <c r="C105" s="7"/>
      <c r="D105" s="7"/>
      <c r="E105" s="7" t="s">
        <v>14</v>
      </c>
      <c r="F105" s="7">
        <v>17</v>
      </c>
      <c r="G105" s="7">
        <v>176</v>
      </c>
      <c r="H105" s="11">
        <f t="shared" si="0"/>
        <v>9.6590909090909088E-2</v>
      </c>
      <c r="I105" s="30">
        <v>20</v>
      </c>
      <c r="J105" s="7">
        <v>240</v>
      </c>
      <c r="K105" s="11">
        <f t="shared" si="1"/>
        <v>8.3333333333333329E-2</v>
      </c>
      <c r="L105" s="7">
        <v>21</v>
      </c>
      <c r="M105" s="30">
        <v>172</v>
      </c>
      <c r="N105" s="11">
        <f t="shared" si="2"/>
        <v>0.12209302325581395</v>
      </c>
    </row>
    <row r="106" spans="2:14" ht="14.25" customHeight="1">
      <c r="B106" s="7"/>
      <c r="C106" s="7" t="s">
        <v>7</v>
      </c>
      <c r="D106" s="7" t="s">
        <v>34</v>
      </c>
      <c r="E106" s="7" t="s">
        <v>13</v>
      </c>
      <c r="F106" s="7">
        <v>0</v>
      </c>
      <c r="G106" s="7">
        <v>114</v>
      </c>
      <c r="H106" s="11">
        <f t="shared" si="0"/>
        <v>0</v>
      </c>
      <c r="I106" s="30">
        <v>6</v>
      </c>
      <c r="J106" s="7">
        <v>156</v>
      </c>
      <c r="K106" s="12">
        <f t="shared" si="1"/>
        <v>3.8461538461538464E-2</v>
      </c>
      <c r="L106" s="7">
        <v>5</v>
      </c>
      <c r="M106" s="30">
        <v>139</v>
      </c>
      <c r="N106" s="12">
        <f t="shared" si="2"/>
        <v>3.5971223021582732E-2</v>
      </c>
    </row>
    <row r="107" spans="2:14" ht="14.25" customHeight="1">
      <c r="B107" s="7"/>
      <c r="C107" s="7"/>
      <c r="D107" s="7"/>
      <c r="E107" s="7" t="s">
        <v>14</v>
      </c>
      <c r="F107" s="7">
        <v>1</v>
      </c>
      <c r="G107" s="7">
        <v>119</v>
      </c>
      <c r="H107" s="11">
        <f t="shared" si="0"/>
        <v>8.4033613445378148E-3</v>
      </c>
      <c r="I107" s="30">
        <v>2</v>
      </c>
      <c r="J107" s="7">
        <v>106</v>
      </c>
      <c r="K107" s="11">
        <f t="shared" si="1"/>
        <v>1.8867924528301886E-2</v>
      </c>
      <c r="L107" s="7">
        <v>10</v>
      </c>
      <c r="M107" s="30">
        <v>104</v>
      </c>
      <c r="N107" s="11">
        <f t="shared" si="2"/>
        <v>9.6153846153846159E-2</v>
      </c>
    </row>
    <row r="108" spans="2:14" ht="14.25" customHeight="1">
      <c r="B108" s="7"/>
      <c r="C108" s="7"/>
      <c r="D108" s="7" t="s">
        <v>37</v>
      </c>
      <c r="E108" s="7" t="s">
        <v>13</v>
      </c>
      <c r="F108" s="7">
        <v>6</v>
      </c>
      <c r="G108" s="7">
        <v>287</v>
      </c>
      <c r="H108" s="11">
        <f t="shared" si="0"/>
        <v>2.0905923344947737E-2</v>
      </c>
      <c r="I108" s="30">
        <v>15</v>
      </c>
      <c r="J108" s="7">
        <v>329</v>
      </c>
      <c r="K108" s="11">
        <f t="shared" si="1"/>
        <v>4.5592705167173252E-2</v>
      </c>
      <c r="L108" s="7">
        <v>13</v>
      </c>
      <c r="M108" s="30">
        <v>342</v>
      </c>
      <c r="N108" s="11">
        <f t="shared" si="2"/>
        <v>3.8011695906432746E-2</v>
      </c>
    </row>
    <row r="109" spans="2:14" ht="14.25" customHeight="1">
      <c r="B109" s="7"/>
      <c r="C109" s="7"/>
      <c r="D109" s="7"/>
      <c r="E109" s="7" t="s">
        <v>14</v>
      </c>
      <c r="F109" s="7">
        <v>10</v>
      </c>
      <c r="G109" s="7">
        <v>196</v>
      </c>
      <c r="H109" s="11">
        <f t="shared" si="0"/>
        <v>5.1020408163265307E-2</v>
      </c>
      <c r="I109" s="30">
        <v>11</v>
      </c>
      <c r="J109" s="7">
        <v>243</v>
      </c>
      <c r="K109" s="11">
        <f t="shared" si="1"/>
        <v>4.5267489711934158E-2</v>
      </c>
      <c r="L109" s="7">
        <v>7</v>
      </c>
      <c r="M109" s="30">
        <v>295</v>
      </c>
      <c r="N109" s="11">
        <f t="shared" si="2"/>
        <v>2.3728813559322035E-2</v>
      </c>
    </row>
    <row r="110" spans="2:14" ht="14.25" customHeight="1">
      <c r="B110" s="7"/>
      <c r="C110" s="7" t="s">
        <v>8</v>
      </c>
      <c r="D110" s="7" t="s">
        <v>34</v>
      </c>
      <c r="E110" s="7" t="s">
        <v>13</v>
      </c>
      <c r="F110" s="7">
        <v>2</v>
      </c>
      <c r="G110" s="7">
        <v>31</v>
      </c>
      <c r="H110" s="11">
        <f t="shared" si="0"/>
        <v>6.4516129032258063E-2</v>
      </c>
      <c r="I110" s="30">
        <v>4</v>
      </c>
      <c r="J110" s="7">
        <v>36</v>
      </c>
      <c r="K110" s="11">
        <f t="shared" si="1"/>
        <v>0.1111111111111111</v>
      </c>
      <c r="L110" s="7">
        <v>2</v>
      </c>
      <c r="M110" s="30">
        <v>41</v>
      </c>
      <c r="N110" s="11">
        <f t="shared" si="2"/>
        <v>4.878048780487805E-2</v>
      </c>
    </row>
    <row r="111" spans="2:14" ht="14.25" customHeight="1">
      <c r="B111" s="7"/>
      <c r="C111" s="7"/>
      <c r="D111" s="7"/>
      <c r="E111" s="7" t="s">
        <v>14</v>
      </c>
      <c r="F111" s="7">
        <v>3</v>
      </c>
      <c r="G111" s="7">
        <v>41</v>
      </c>
      <c r="H111" s="11">
        <f t="shared" si="0"/>
        <v>7.3170731707317069E-2</v>
      </c>
      <c r="I111" s="30">
        <v>4</v>
      </c>
      <c r="J111" s="7">
        <v>35</v>
      </c>
      <c r="K111" s="11">
        <f t="shared" si="1"/>
        <v>0.11428571428571428</v>
      </c>
      <c r="L111" s="7">
        <v>3</v>
      </c>
      <c r="M111" s="30">
        <v>35</v>
      </c>
      <c r="N111" s="11">
        <f t="shared" si="2"/>
        <v>8.5714285714285715E-2</v>
      </c>
    </row>
    <row r="112" spans="2:14" ht="14.25" customHeight="1">
      <c r="B112" s="7"/>
      <c r="C112" s="7"/>
      <c r="D112" s="7" t="s">
        <v>37</v>
      </c>
      <c r="E112" s="7" t="s">
        <v>13</v>
      </c>
      <c r="F112" s="7">
        <v>1</v>
      </c>
      <c r="G112" s="7">
        <v>63</v>
      </c>
      <c r="H112" s="11">
        <f t="shared" si="0"/>
        <v>1.5873015873015872E-2</v>
      </c>
      <c r="I112" s="30">
        <v>2</v>
      </c>
      <c r="J112" s="7">
        <v>76</v>
      </c>
      <c r="K112" s="11">
        <f t="shared" si="1"/>
        <v>2.6315789473684209E-2</v>
      </c>
      <c r="L112" s="7">
        <v>3</v>
      </c>
      <c r="M112" s="30">
        <v>55</v>
      </c>
      <c r="N112" s="11">
        <f t="shared" si="2"/>
        <v>5.4545454545454543E-2</v>
      </c>
    </row>
    <row r="113" spans="2:14" ht="14.25" customHeight="1">
      <c r="B113" s="7"/>
      <c r="C113" s="7"/>
      <c r="D113" s="7"/>
      <c r="E113" s="7" t="s">
        <v>14</v>
      </c>
      <c r="F113" s="7">
        <v>4</v>
      </c>
      <c r="G113" s="7">
        <v>51</v>
      </c>
      <c r="H113" s="11">
        <f t="shared" si="0"/>
        <v>7.8431372549019607E-2</v>
      </c>
      <c r="I113" s="30">
        <v>7</v>
      </c>
      <c r="J113" s="7">
        <v>64</v>
      </c>
      <c r="K113" s="11">
        <f t="shared" si="1"/>
        <v>0.109375</v>
      </c>
      <c r="L113" s="7">
        <v>2</v>
      </c>
      <c r="M113" s="30">
        <v>81</v>
      </c>
      <c r="N113" s="11">
        <f t="shared" si="2"/>
        <v>2.4691358024691357E-2</v>
      </c>
    </row>
    <row r="114" spans="2:14" ht="14.25" customHeight="1">
      <c r="B114" s="7"/>
      <c r="C114" s="7" t="s">
        <v>9</v>
      </c>
      <c r="D114" s="7" t="s">
        <v>37</v>
      </c>
      <c r="E114" s="7" t="s">
        <v>13</v>
      </c>
      <c r="F114" s="7">
        <v>0</v>
      </c>
      <c r="G114" s="7">
        <v>8</v>
      </c>
      <c r="H114" s="11">
        <f t="shared" si="0"/>
        <v>0</v>
      </c>
      <c r="I114" s="30">
        <v>0</v>
      </c>
      <c r="J114" s="7">
        <v>10</v>
      </c>
      <c r="K114" s="11">
        <f t="shared" si="1"/>
        <v>0</v>
      </c>
      <c r="L114" s="7">
        <v>0</v>
      </c>
      <c r="M114" s="30">
        <v>12</v>
      </c>
      <c r="N114" s="11">
        <f t="shared" si="2"/>
        <v>0</v>
      </c>
    </row>
    <row r="115" spans="2:14" ht="14.25" customHeight="1">
      <c r="B115" s="7"/>
      <c r="C115" s="7"/>
      <c r="D115" s="7"/>
      <c r="E115" s="7" t="s">
        <v>14</v>
      </c>
      <c r="F115" s="7">
        <v>0</v>
      </c>
      <c r="G115" s="7">
        <v>14</v>
      </c>
      <c r="H115" s="11">
        <f t="shared" si="0"/>
        <v>0</v>
      </c>
      <c r="I115" s="30">
        <v>1</v>
      </c>
      <c r="J115" s="7">
        <v>7</v>
      </c>
      <c r="K115" s="11">
        <f t="shared" si="1"/>
        <v>0.14285714285714285</v>
      </c>
      <c r="L115" s="7">
        <v>0</v>
      </c>
      <c r="M115" s="30">
        <v>9</v>
      </c>
      <c r="N115" s="11">
        <f t="shared" si="2"/>
        <v>0</v>
      </c>
    </row>
    <row r="116" spans="2:14" ht="14.25" customHeight="1">
      <c r="B116" s="7">
        <v>12</v>
      </c>
      <c r="C116" s="7" t="s">
        <v>4</v>
      </c>
      <c r="D116" s="7" t="s">
        <v>37</v>
      </c>
      <c r="E116" s="7" t="s">
        <v>13</v>
      </c>
      <c r="F116" s="7">
        <v>3</v>
      </c>
      <c r="G116" s="7">
        <v>48</v>
      </c>
      <c r="H116" s="11">
        <f t="shared" si="0"/>
        <v>6.25E-2</v>
      </c>
      <c r="I116" s="30">
        <v>0</v>
      </c>
      <c r="J116" s="7">
        <v>61</v>
      </c>
      <c r="K116" s="11">
        <f t="shared" si="1"/>
        <v>0</v>
      </c>
      <c r="L116" s="7">
        <v>2</v>
      </c>
      <c r="M116" s="30">
        <v>68</v>
      </c>
      <c r="N116" s="11">
        <f t="shared" si="2"/>
        <v>2.9411764705882353E-2</v>
      </c>
    </row>
    <row r="117" spans="2:14" ht="14.25" customHeight="1">
      <c r="B117" s="7"/>
      <c r="C117" s="7"/>
      <c r="D117" s="7"/>
      <c r="E117" s="7" t="s">
        <v>14</v>
      </c>
      <c r="F117" s="7">
        <v>2</v>
      </c>
      <c r="G117" s="7">
        <v>48</v>
      </c>
      <c r="H117" s="11">
        <f t="shared" si="0"/>
        <v>4.1666666666666664E-2</v>
      </c>
      <c r="I117" s="30">
        <v>1</v>
      </c>
      <c r="J117" s="7">
        <v>39</v>
      </c>
      <c r="K117" s="11">
        <f t="shared" si="1"/>
        <v>2.564102564102564E-2</v>
      </c>
      <c r="L117" s="7">
        <v>3</v>
      </c>
      <c r="M117" s="30">
        <v>57</v>
      </c>
      <c r="N117" s="11">
        <f t="shared" si="2"/>
        <v>5.2631578947368418E-2</v>
      </c>
    </row>
    <row r="118" spans="2:14" ht="14.25" customHeight="1">
      <c r="B118" s="7"/>
      <c r="C118" s="7" t="s">
        <v>5</v>
      </c>
      <c r="D118" s="7" t="s">
        <v>34</v>
      </c>
      <c r="E118" s="7" t="s">
        <v>13</v>
      </c>
      <c r="F118" s="7">
        <v>2</v>
      </c>
      <c r="G118" s="7">
        <v>60</v>
      </c>
      <c r="H118" s="11">
        <f t="shared" si="0"/>
        <v>3.3333333333333333E-2</v>
      </c>
      <c r="I118" s="30">
        <v>1</v>
      </c>
      <c r="J118" s="7">
        <v>47</v>
      </c>
      <c r="K118" s="11">
        <f t="shared" si="1"/>
        <v>2.1276595744680851E-2</v>
      </c>
      <c r="L118" s="7">
        <v>2</v>
      </c>
      <c r="M118" s="30">
        <v>49</v>
      </c>
      <c r="N118" s="11">
        <f t="shared" si="2"/>
        <v>4.0816326530612242E-2</v>
      </c>
    </row>
    <row r="119" spans="2:14" ht="14.25" customHeight="1">
      <c r="B119" s="7"/>
      <c r="C119" s="7"/>
      <c r="D119" s="7"/>
      <c r="E119" s="7" t="s">
        <v>14</v>
      </c>
      <c r="F119" s="7">
        <v>1</v>
      </c>
      <c r="G119" s="7">
        <v>36</v>
      </c>
      <c r="H119" s="12">
        <f t="shared" si="0"/>
        <v>2.7777777777777776E-2</v>
      </c>
      <c r="I119" s="30">
        <v>0</v>
      </c>
      <c r="J119" s="7">
        <v>42</v>
      </c>
      <c r="K119" s="11">
        <f t="shared" si="1"/>
        <v>0</v>
      </c>
      <c r="L119" s="7">
        <v>1</v>
      </c>
      <c r="M119" s="30">
        <v>38</v>
      </c>
      <c r="N119" s="12">
        <f t="shared" si="2"/>
        <v>2.6315789473684209E-2</v>
      </c>
    </row>
    <row r="120" spans="2:14" ht="14.25" customHeight="1">
      <c r="B120" s="7"/>
      <c r="C120" s="7" t="s">
        <v>6</v>
      </c>
      <c r="D120" s="7" t="s">
        <v>34</v>
      </c>
      <c r="E120" s="7" t="s">
        <v>13</v>
      </c>
      <c r="F120" s="7">
        <v>10</v>
      </c>
      <c r="G120" s="7">
        <v>57</v>
      </c>
      <c r="H120" s="11">
        <f t="shared" si="0"/>
        <v>0.17543859649122806</v>
      </c>
      <c r="I120" s="30">
        <v>0</v>
      </c>
      <c r="J120" s="7">
        <v>52</v>
      </c>
      <c r="K120" s="11">
        <f t="shared" si="1"/>
        <v>0</v>
      </c>
      <c r="L120" s="7">
        <v>5</v>
      </c>
      <c r="M120" s="30">
        <v>48</v>
      </c>
      <c r="N120" s="11">
        <f t="shared" si="2"/>
        <v>0.10416666666666667</v>
      </c>
    </row>
    <row r="121" spans="2:14" ht="14.25" customHeight="1">
      <c r="B121" s="7"/>
      <c r="C121" s="7"/>
      <c r="D121" s="7"/>
      <c r="E121" s="7" t="s">
        <v>14</v>
      </c>
      <c r="F121" s="7">
        <v>3</v>
      </c>
      <c r="G121" s="7">
        <v>47</v>
      </c>
      <c r="H121" s="11">
        <f t="shared" si="0"/>
        <v>6.3829787234042548E-2</v>
      </c>
      <c r="I121" s="30">
        <v>10</v>
      </c>
      <c r="J121" s="7">
        <v>55</v>
      </c>
      <c r="K121" s="11">
        <f t="shared" si="1"/>
        <v>0.18181818181818182</v>
      </c>
      <c r="L121" s="7">
        <v>7</v>
      </c>
      <c r="M121" s="30">
        <v>62</v>
      </c>
      <c r="N121" s="11">
        <f t="shared" si="2"/>
        <v>0.11290322580645161</v>
      </c>
    </row>
    <row r="122" spans="2:14" ht="14.25" customHeight="1">
      <c r="B122" s="7"/>
      <c r="C122" s="7"/>
      <c r="D122" s="7" t="s">
        <v>37</v>
      </c>
      <c r="E122" s="7" t="s">
        <v>13</v>
      </c>
      <c r="F122" s="7">
        <v>8</v>
      </c>
      <c r="G122" s="7">
        <v>151</v>
      </c>
      <c r="H122" s="11">
        <f t="shared" si="0"/>
        <v>5.2980132450331126E-2</v>
      </c>
      <c r="I122" s="30">
        <v>12</v>
      </c>
      <c r="J122" s="7">
        <v>207</v>
      </c>
      <c r="K122" s="11">
        <f t="shared" si="1"/>
        <v>5.7971014492753624E-2</v>
      </c>
      <c r="L122" s="7">
        <v>17</v>
      </c>
      <c r="M122" s="30">
        <v>194</v>
      </c>
      <c r="N122" s="11">
        <f t="shared" si="2"/>
        <v>8.7628865979381437E-2</v>
      </c>
    </row>
    <row r="123" spans="2:14" ht="14.25" customHeight="1">
      <c r="B123" s="7"/>
      <c r="C123" s="7"/>
      <c r="D123" s="7"/>
      <c r="E123" s="7" t="s">
        <v>14</v>
      </c>
      <c r="F123" s="7">
        <v>9</v>
      </c>
      <c r="G123" s="7">
        <v>124</v>
      </c>
      <c r="H123" s="11">
        <f t="shared" si="0"/>
        <v>7.2580645161290328E-2</v>
      </c>
      <c r="I123" s="30">
        <v>5</v>
      </c>
      <c r="J123" s="7">
        <v>149</v>
      </c>
      <c r="K123" s="11">
        <f t="shared" si="1"/>
        <v>3.3557046979865772E-2</v>
      </c>
      <c r="L123" s="7">
        <v>24</v>
      </c>
      <c r="M123" s="30">
        <v>164</v>
      </c>
      <c r="N123" s="11">
        <f t="shared" si="2"/>
        <v>0.14634146341463414</v>
      </c>
    </row>
    <row r="124" spans="2:14" ht="14.25" customHeight="1">
      <c r="B124" s="7"/>
      <c r="C124" s="7" t="s">
        <v>7</v>
      </c>
      <c r="D124" s="7" t="s">
        <v>34</v>
      </c>
      <c r="E124" s="7" t="s">
        <v>13</v>
      </c>
      <c r="F124" s="7">
        <v>1</v>
      </c>
      <c r="G124" s="7">
        <v>104</v>
      </c>
      <c r="H124" s="11">
        <f t="shared" si="0"/>
        <v>9.6153846153846159E-3</v>
      </c>
      <c r="I124" s="30">
        <v>2</v>
      </c>
      <c r="J124" s="7">
        <v>110</v>
      </c>
      <c r="K124" s="11">
        <f t="shared" si="1"/>
        <v>1.8181818181818181E-2</v>
      </c>
      <c r="L124" s="7">
        <v>19</v>
      </c>
      <c r="M124" s="30">
        <v>143</v>
      </c>
      <c r="N124" s="11">
        <f t="shared" si="2"/>
        <v>0.13286713286713286</v>
      </c>
    </row>
    <row r="125" spans="2:14" ht="14.25" customHeight="1">
      <c r="B125" s="7"/>
      <c r="C125" s="7"/>
      <c r="D125" s="7"/>
      <c r="E125" s="7" t="s">
        <v>14</v>
      </c>
      <c r="F125" s="7">
        <v>2</v>
      </c>
      <c r="G125" s="7">
        <v>105</v>
      </c>
      <c r="H125" s="11">
        <f t="shared" si="0"/>
        <v>1.9047619047619049E-2</v>
      </c>
      <c r="I125" s="30">
        <v>1</v>
      </c>
      <c r="J125" s="7">
        <v>102</v>
      </c>
      <c r="K125" s="11">
        <f t="shared" si="1"/>
        <v>9.8039215686274508E-3</v>
      </c>
      <c r="L125" s="7">
        <v>9</v>
      </c>
      <c r="M125" s="30">
        <v>103</v>
      </c>
      <c r="N125" s="11">
        <f t="shared" si="2"/>
        <v>8.7378640776699032E-2</v>
      </c>
    </row>
    <row r="126" spans="2:14" ht="14.25" customHeight="1">
      <c r="B126" s="7"/>
      <c r="C126" s="7"/>
      <c r="D126" s="7" t="s">
        <v>37</v>
      </c>
      <c r="E126" s="7" t="s">
        <v>13</v>
      </c>
      <c r="F126" s="7">
        <v>10</v>
      </c>
      <c r="G126" s="7">
        <v>231</v>
      </c>
      <c r="H126" s="11">
        <f t="shared" si="0"/>
        <v>4.3290043290043288E-2</v>
      </c>
      <c r="I126" s="30">
        <v>11</v>
      </c>
      <c r="J126" s="7">
        <v>257</v>
      </c>
      <c r="K126" s="11">
        <f t="shared" si="1"/>
        <v>4.2801556420233464E-2</v>
      </c>
      <c r="L126" s="7">
        <v>17</v>
      </c>
      <c r="M126" s="30">
        <v>309</v>
      </c>
      <c r="N126" s="11">
        <f t="shared" si="2"/>
        <v>5.5016181229773461E-2</v>
      </c>
    </row>
    <row r="127" spans="2:14" ht="14.25" customHeight="1">
      <c r="B127" s="7"/>
      <c r="C127" s="7"/>
      <c r="D127" s="7"/>
      <c r="E127" s="7" t="s">
        <v>14</v>
      </c>
      <c r="F127" s="7">
        <v>7</v>
      </c>
      <c r="G127" s="7">
        <v>203</v>
      </c>
      <c r="H127" s="11">
        <f t="shared" si="0"/>
        <v>3.4482758620689655E-2</v>
      </c>
      <c r="I127" s="30">
        <v>3</v>
      </c>
      <c r="J127" s="7">
        <v>168</v>
      </c>
      <c r="K127" s="11">
        <f t="shared" si="1"/>
        <v>1.7857142857142856E-2</v>
      </c>
      <c r="L127" s="7">
        <v>19</v>
      </c>
      <c r="M127" s="30">
        <v>233</v>
      </c>
      <c r="N127" s="11">
        <f t="shared" si="2"/>
        <v>8.15450643776824E-2</v>
      </c>
    </row>
    <row r="128" spans="2:14" ht="14.25" customHeight="1">
      <c r="B128" s="7"/>
      <c r="C128" s="7" t="s">
        <v>8</v>
      </c>
      <c r="D128" s="7" t="s">
        <v>34</v>
      </c>
      <c r="E128" s="7" t="s">
        <v>13</v>
      </c>
      <c r="F128" s="7">
        <v>0</v>
      </c>
      <c r="G128" s="7">
        <v>32</v>
      </c>
      <c r="H128" s="11">
        <f t="shared" si="0"/>
        <v>0</v>
      </c>
      <c r="I128" s="30">
        <v>0</v>
      </c>
      <c r="J128" s="7">
        <v>29</v>
      </c>
      <c r="K128" s="11">
        <f t="shared" si="1"/>
        <v>0</v>
      </c>
      <c r="L128" s="7">
        <v>0</v>
      </c>
      <c r="M128" s="30">
        <v>35</v>
      </c>
      <c r="N128" s="11">
        <f t="shared" si="2"/>
        <v>0</v>
      </c>
    </row>
    <row r="129" spans="2:14" ht="14.25" customHeight="1">
      <c r="B129" s="7"/>
      <c r="C129" s="7"/>
      <c r="D129" s="7"/>
      <c r="E129" s="7" t="s">
        <v>14</v>
      </c>
      <c r="F129" s="7">
        <v>3</v>
      </c>
      <c r="G129" s="7">
        <v>33</v>
      </c>
      <c r="H129" s="11">
        <f t="shared" si="0"/>
        <v>9.0909090909090912E-2</v>
      </c>
      <c r="I129" s="30">
        <v>4</v>
      </c>
      <c r="J129" s="7">
        <v>38</v>
      </c>
      <c r="K129" s="11">
        <f t="shared" si="1"/>
        <v>0.10526315789473684</v>
      </c>
      <c r="L129" s="7">
        <v>0</v>
      </c>
      <c r="M129" s="30">
        <v>25</v>
      </c>
      <c r="N129" s="11">
        <f t="shared" si="2"/>
        <v>0</v>
      </c>
    </row>
    <row r="130" spans="2:14" ht="14.25" customHeight="1">
      <c r="B130" s="7"/>
      <c r="C130" s="7"/>
      <c r="D130" s="7" t="s">
        <v>37</v>
      </c>
      <c r="E130" s="7" t="s">
        <v>13</v>
      </c>
      <c r="F130" s="7">
        <v>1</v>
      </c>
      <c r="G130" s="7">
        <v>35</v>
      </c>
      <c r="H130" s="11">
        <f t="shared" si="0"/>
        <v>2.8571428571428571E-2</v>
      </c>
      <c r="I130" s="30">
        <v>0</v>
      </c>
      <c r="J130" s="7">
        <v>46</v>
      </c>
      <c r="K130" s="11">
        <f t="shared" si="1"/>
        <v>0</v>
      </c>
      <c r="L130" s="7">
        <v>0</v>
      </c>
      <c r="M130" s="30">
        <v>41</v>
      </c>
      <c r="N130" s="11">
        <f t="shared" si="2"/>
        <v>0</v>
      </c>
    </row>
    <row r="131" spans="2:14" ht="14.25" customHeight="1">
      <c r="B131" s="7"/>
      <c r="C131" s="7"/>
      <c r="D131" s="7"/>
      <c r="E131" s="7" t="s">
        <v>14</v>
      </c>
      <c r="F131" s="7">
        <v>0</v>
      </c>
      <c r="G131" s="7">
        <v>30</v>
      </c>
      <c r="H131" s="11">
        <f t="shared" si="0"/>
        <v>0</v>
      </c>
      <c r="I131" s="30">
        <v>3</v>
      </c>
      <c r="J131" s="7">
        <v>39</v>
      </c>
      <c r="K131" s="11">
        <f t="shared" si="1"/>
        <v>7.6923076923076927E-2</v>
      </c>
      <c r="L131" s="7">
        <v>1</v>
      </c>
      <c r="M131" s="30">
        <v>36</v>
      </c>
      <c r="N131" s="11">
        <f t="shared" si="2"/>
        <v>2.7777777777777776E-2</v>
      </c>
    </row>
    <row r="132" spans="2:14" ht="14.25" customHeight="1">
      <c r="B132" s="7"/>
      <c r="C132" s="7" t="s">
        <v>9</v>
      </c>
      <c r="D132" s="7" t="s">
        <v>37</v>
      </c>
      <c r="E132" s="7" t="s">
        <v>13</v>
      </c>
      <c r="F132" s="7">
        <v>1</v>
      </c>
      <c r="G132" s="7">
        <v>13</v>
      </c>
      <c r="H132" s="11">
        <f t="shared" si="0"/>
        <v>7.6923076923076927E-2</v>
      </c>
      <c r="I132" s="30">
        <v>0</v>
      </c>
      <c r="J132" s="7">
        <v>8</v>
      </c>
      <c r="K132" s="11">
        <f t="shared" si="1"/>
        <v>0</v>
      </c>
      <c r="L132" s="7">
        <v>0</v>
      </c>
      <c r="M132" s="30">
        <v>7</v>
      </c>
      <c r="N132" s="11">
        <f t="shared" si="2"/>
        <v>0</v>
      </c>
    </row>
    <row r="133" spans="2:14" ht="14.25" customHeight="1">
      <c r="B133" s="7"/>
      <c r="C133" s="7"/>
      <c r="D133" s="7"/>
      <c r="E133" s="7" t="s">
        <v>14</v>
      </c>
      <c r="F133" s="7">
        <v>0</v>
      </c>
      <c r="G133" s="7">
        <v>8</v>
      </c>
      <c r="H133" s="11">
        <f t="shared" si="0"/>
        <v>0</v>
      </c>
      <c r="I133" s="30">
        <v>0</v>
      </c>
      <c r="J133" s="7">
        <v>8</v>
      </c>
      <c r="K133" s="11">
        <f t="shared" si="1"/>
        <v>0</v>
      </c>
      <c r="L133" s="7">
        <v>0</v>
      </c>
      <c r="M133" s="30">
        <v>3</v>
      </c>
      <c r="N133" s="11">
        <f t="shared" si="2"/>
        <v>0</v>
      </c>
    </row>
    <row r="134" spans="2:14" ht="14.25" customHeight="1">
      <c r="B134" s="7">
        <v>13</v>
      </c>
      <c r="C134" s="7" t="s">
        <v>4</v>
      </c>
      <c r="D134" s="7" t="s">
        <v>37</v>
      </c>
      <c r="E134" s="7" t="s">
        <v>13</v>
      </c>
      <c r="F134" s="7">
        <v>1</v>
      </c>
      <c r="G134" s="7">
        <v>15</v>
      </c>
      <c r="H134" s="11">
        <f t="shared" si="0"/>
        <v>6.6666666666666666E-2</v>
      </c>
      <c r="I134" s="30">
        <v>2</v>
      </c>
      <c r="J134" s="7">
        <v>28</v>
      </c>
      <c r="K134" s="11">
        <f t="shared" si="1"/>
        <v>7.1428571428571425E-2</v>
      </c>
      <c r="L134" s="7">
        <v>1</v>
      </c>
      <c r="M134" s="30">
        <v>37</v>
      </c>
      <c r="N134" s="11">
        <f t="shared" si="2"/>
        <v>2.7027027027027029E-2</v>
      </c>
    </row>
    <row r="135" spans="2:14" ht="14.25" customHeight="1">
      <c r="B135" s="7"/>
      <c r="C135" s="7"/>
      <c r="D135" s="7"/>
      <c r="E135" s="7" t="s">
        <v>14</v>
      </c>
      <c r="F135" s="7">
        <v>0</v>
      </c>
      <c r="G135" s="7">
        <v>15</v>
      </c>
      <c r="H135" s="11">
        <f t="shared" si="0"/>
        <v>0</v>
      </c>
      <c r="I135" s="30">
        <v>1</v>
      </c>
      <c r="J135" s="7">
        <v>22</v>
      </c>
      <c r="K135" s="11">
        <f t="shared" si="1"/>
        <v>4.5454545454545456E-2</v>
      </c>
      <c r="L135" s="7">
        <v>0</v>
      </c>
      <c r="M135" s="30">
        <v>22</v>
      </c>
      <c r="N135" s="11">
        <f t="shared" si="2"/>
        <v>0</v>
      </c>
    </row>
    <row r="136" spans="2:14" ht="14.25" customHeight="1">
      <c r="B136" s="7"/>
      <c r="C136" s="7" t="s">
        <v>5</v>
      </c>
      <c r="D136" s="7" t="s">
        <v>34</v>
      </c>
      <c r="E136" s="7" t="s">
        <v>13</v>
      </c>
      <c r="F136" s="7">
        <v>0</v>
      </c>
      <c r="G136" s="7">
        <v>31</v>
      </c>
      <c r="H136" s="11">
        <f t="shared" si="0"/>
        <v>0</v>
      </c>
      <c r="I136" s="30">
        <v>2</v>
      </c>
      <c r="J136" s="7">
        <v>39</v>
      </c>
      <c r="K136" s="12">
        <f t="shared" si="1"/>
        <v>5.128205128205128E-2</v>
      </c>
      <c r="L136" s="7">
        <v>2</v>
      </c>
      <c r="M136" s="30">
        <v>43</v>
      </c>
      <c r="N136" s="12">
        <f t="shared" si="2"/>
        <v>4.6511627906976744E-2</v>
      </c>
    </row>
    <row r="137" spans="2:14" ht="14.25" customHeight="1">
      <c r="B137" s="7"/>
      <c r="C137" s="7"/>
      <c r="D137" s="7"/>
      <c r="E137" s="7" t="s">
        <v>14</v>
      </c>
      <c r="F137" s="7">
        <v>0</v>
      </c>
      <c r="G137" s="7">
        <v>25</v>
      </c>
      <c r="H137" s="11">
        <f t="shared" si="0"/>
        <v>0</v>
      </c>
      <c r="I137" s="30">
        <v>1</v>
      </c>
      <c r="J137" s="7">
        <v>33</v>
      </c>
      <c r="K137" s="11">
        <f t="shared" si="1"/>
        <v>3.0303030303030304E-2</v>
      </c>
      <c r="L137" s="7">
        <v>4</v>
      </c>
      <c r="M137" s="30">
        <v>24</v>
      </c>
      <c r="N137" s="11">
        <f t="shared" si="2"/>
        <v>0.16666666666666666</v>
      </c>
    </row>
    <row r="138" spans="2:14" ht="14.25" customHeight="1">
      <c r="B138" s="7"/>
      <c r="C138" s="7" t="s">
        <v>6</v>
      </c>
      <c r="D138" s="7" t="s">
        <v>34</v>
      </c>
      <c r="E138" s="7" t="s">
        <v>13</v>
      </c>
      <c r="F138" s="7">
        <v>2</v>
      </c>
      <c r="G138" s="7">
        <v>13</v>
      </c>
      <c r="H138" s="11">
        <f t="shared" si="0"/>
        <v>0.15384615384615385</v>
      </c>
      <c r="I138" s="30">
        <v>0</v>
      </c>
      <c r="J138" s="7">
        <v>8</v>
      </c>
      <c r="K138" s="11">
        <f t="shared" si="1"/>
        <v>0</v>
      </c>
      <c r="L138" s="7">
        <v>0</v>
      </c>
      <c r="M138" s="30">
        <v>19</v>
      </c>
      <c r="N138" s="11">
        <f t="shared" si="2"/>
        <v>0</v>
      </c>
    </row>
    <row r="139" spans="2:14" ht="14.25" customHeight="1">
      <c r="B139" s="7"/>
      <c r="C139" s="7"/>
      <c r="D139" s="7"/>
      <c r="E139" s="7" t="s">
        <v>14</v>
      </c>
      <c r="F139" s="7">
        <v>0</v>
      </c>
      <c r="G139" s="7">
        <v>11</v>
      </c>
      <c r="H139" s="11">
        <f t="shared" si="0"/>
        <v>0</v>
      </c>
      <c r="I139" s="30">
        <v>0</v>
      </c>
      <c r="J139" s="7">
        <v>12</v>
      </c>
      <c r="K139" s="11">
        <f t="shared" si="1"/>
        <v>0</v>
      </c>
      <c r="L139" s="7">
        <v>1</v>
      </c>
      <c r="M139" s="30">
        <v>5</v>
      </c>
      <c r="N139" s="11">
        <f t="shared" si="2"/>
        <v>0.2</v>
      </c>
    </row>
    <row r="140" spans="2:14" ht="14.25" customHeight="1">
      <c r="B140" s="7"/>
      <c r="C140" s="7"/>
      <c r="D140" s="7" t="s">
        <v>37</v>
      </c>
      <c r="E140" s="7" t="s">
        <v>13</v>
      </c>
      <c r="F140" s="7">
        <v>3</v>
      </c>
      <c r="G140" s="7">
        <v>97</v>
      </c>
      <c r="H140" s="11">
        <f t="shared" si="0"/>
        <v>3.0927835051546393E-2</v>
      </c>
      <c r="I140" s="30">
        <v>3</v>
      </c>
      <c r="J140" s="7">
        <v>145</v>
      </c>
      <c r="K140" s="11">
        <f t="shared" si="1"/>
        <v>2.0689655172413793E-2</v>
      </c>
      <c r="L140" s="7">
        <v>8</v>
      </c>
      <c r="M140" s="30">
        <v>148</v>
      </c>
      <c r="N140" s="11">
        <f t="shared" si="2"/>
        <v>5.4054054054054057E-2</v>
      </c>
    </row>
    <row r="141" spans="2:14" ht="14.25" customHeight="1">
      <c r="B141" s="7"/>
      <c r="C141" s="7"/>
      <c r="D141" s="7"/>
      <c r="E141" s="7" t="s">
        <v>14</v>
      </c>
      <c r="F141" s="7">
        <v>5</v>
      </c>
      <c r="G141" s="7">
        <v>70</v>
      </c>
      <c r="H141" s="11">
        <f t="shared" si="0"/>
        <v>7.1428571428571425E-2</v>
      </c>
      <c r="I141" s="30">
        <v>5</v>
      </c>
      <c r="J141" s="7">
        <v>121</v>
      </c>
      <c r="K141" s="11">
        <f t="shared" si="1"/>
        <v>4.1322314049586778E-2</v>
      </c>
      <c r="L141" s="7">
        <v>10</v>
      </c>
      <c r="M141" s="30">
        <v>119</v>
      </c>
      <c r="N141" s="11">
        <f t="shared" si="2"/>
        <v>8.4033613445378158E-2</v>
      </c>
    </row>
    <row r="142" spans="2:14" ht="14.25" customHeight="1">
      <c r="B142" s="7"/>
      <c r="C142" s="7" t="s">
        <v>7</v>
      </c>
      <c r="D142" s="7" t="s">
        <v>34</v>
      </c>
      <c r="E142" s="7" t="s">
        <v>13</v>
      </c>
      <c r="F142" s="7">
        <v>1</v>
      </c>
      <c r="G142" s="7">
        <v>63</v>
      </c>
      <c r="H142" s="11">
        <f t="shared" si="0"/>
        <v>1.5873015873015872E-2</v>
      </c>
      <c r="I142" s="30">
        <v>0</v>
      </c>
      <c r="J142" s="7">
        <v>80</v>
      </c>
      <c r="K142" s="11">
        <f t="shared" si="1"/>
        <v>0</v>
      </c>
      <c r="L142" s="7">
        <v>4</v>
      </c>
      <c r="M142" s="30">
        <v>103</v>
      </c>
      <c r="N142" s="11">
        <f t="shared" si="2"/>
        <v>3.8834951456310676E-2</v>
      </c>
    </row>
    <row r="143" spans="2:14" ht="14.25" customHeight="1">
      <c r="B143" s="7"/>
      <c r="C143" s="7"/>
      <c r="D143" s="7"/>
      <c r="E143" s="7" t="s">
        <v>14</v>
      </c>
      <c r="F143" s="7">
        <v>3</v>
      </c>
      <c r="G143" s="7">
        <v>70</v>
      </c>
      <c r="H143" s="11">
        <f t="shared" si="0"/>
        <v>4.2857142857142858E-2</v>
      </c>
      <c r="I143" s="30">
        <v>3</v>
      </c>
      <c r="J143" s="7">
        <v>73</v>
      </c>
      <c r="K143" s="11">
        <f t="shared" si="1"/>
        <v>4.1095890410958902E-2</v>
      </c>
      <c r="L143" s="7">
        <v>8</v>
      </c>
      <c r="M143" s="30">
        <v>89</v>
      </c>
      <c r="N143" s="11">
        <f t="shared" si="2"/>
        <v>8.98876404494382E-2</v>
      </c>
    </row>
    <row r="144" spans="2:14" ht="14.25" customHeight="1">
      <c r="B144" s="7"/>
      <c r="C144" s="7"/>
      <c r="D144" s="7" t="s">
        <v>37</v>
      </c>
      <c r="E144" s="7" t="s">
        <v>13</v>
      </c>
      <c r="F144" s="7">
        <v>12</v>
      </c>
      <c r="G144" s="7">
        <v>214</v>
      </c>
      <c r="H144" s="11">
        <f t="shared" si="0"/>
        <v>5.6074766355140186E-2</v>
      </c>
      <c r="I144" s="30">
        <v>9</v>
      </c>
      <c r="J144" s="7">
        <v>225</v>
      </c>
      <c r="K144" s="11">
        <f t="shared" si="1"/>
        <v>0.04</v>
      </c>
      <c r="L144" s="7">
        <v>10</v>
      </c>
      <c r="M144" s="30">
        <v>279</v>
      </c>
      <c r="N144" s="11">
        <f t="shared" si="2"/>
        <v>3.5842293906810034E-2</v>
      </c>
    </row>
    <row r="145" spans="2:14" ht="14.25" customHeight="1">
      <c r="B145" s="7"/>
      <c r="C145" s="7"/>
      <c r="D145" s="7"/>
      <c r="E145" s="7" t="s">
        <v>14</v>
      </c>
      <c r="F145" s="7">
        <v>4</v>
      </c>
      <c r="G145" s="7">
        <v>168</v>
      </c>
      <c r="H145" s="11">
        <f t="shared" si="0"/>
        <v>2.3809523809523808E-2</v>
      </c>
      <c r="I145" s="30">
        <v>7</v>
      </c>
      <c r="J145" s="7">
        <v>166</v>
      </c>
      <c r="K145" s="11">
        <f t="shared" si="1"/>
        <v>4.2168674698795178E-2</v>
      </c>
      <c r="L145" s="7">
        <v>12</v>
      </c>
      <c r="M145" s="30">
        <v>220</v>
      </c>
      <c r="N145" s="11">
        <f t="shared" si="2"/>
        <v>5.4545454545454543E-2</v>
      </c>
    </row>
    <row r="146" spans="2:14" ht="14.25" customHeight="1">
      <c r="B146" s="7"/>
      <c r="C146" s="7" t="s">
        <v>8</v>
      </c>
      <c r="D146" s="7" t="s">
        <v>34</v>
      </c>
      <c r="E146" s="7" t="s">
        <v>13</v>
      </c>
      <c r="F146" s="7">
        <v>0</v>
      </c>
      <c r="G146" s="7">
        <v>1</v>
      </c>
      <c r="H146" s="11">
        <f t="shared" si="0"/>
        <v>0</v>
      </c>
      <c r="I146" s="30">
        <v>2</v>
      </c>
      <c r="J146" s="7">
        <v>16</v>
      </c>
      <c r="K146" s="11">
        <f t="shared" si="1"/>
        <v>0.125</v>
      </c>
      <c r="L146" s="7">
        <v>2</v>
      </c>
      <c r="M146" s="30">
        <v>26</v>
      </c>
      <c r="N146" s="11">
        <f t="shared" si="2"/>
        <v>7.6923076923076927E-2</v>
      </c>
    </row>
    <row r="147" spans="2:14" ht="14.25" customHeight="1">
      <c r="B147" s="7"/>
      <c r="C147" s="7"/>
      <c r="D147" s="7"/>
      <c r="E147" s="7" t="s">
        <v>14</v>
      </c>
      <c r="F147" s="7">
        <v>0</v>
      </c>
      <c r="G147" s="7">
        <v>10</v>
      </c>
      <c r="H147" s="11">
        <f t="shared" si="0"/>
        <v>0</v>
      </c>
      <c r="I147" s="30">
        <v>0</v>
      </c>
      <c r="J147" s="7">
        <v>7</v>
      </c>
      <c r="K147" s="11">
        <f t="shared" si="1"/>
        <v>0</v>
      </c>
      <c r="L147" s="7">
        <v>1</v>
      </c>
      <c r="M147" s="30">
        <v>27</v>
      </c>
      <c r="N147" s="11">
        <f t="shared" si="2"/>
        <v>3.7037037037037035E-2</v>
      </c>
    </row>
    <row r="148" spans="2:14" ht="14.25" customHeight="1">
      <c r="B148" s="7"/>
      <c r="C148" s="7"/>
      <c r="D148" s="7" t="s">
        <v>37</v>
      </c>
      <c r="E148" s="7" t="s">
        <v>13</v>
      </c>
      <c r="F148" s="7">
        <v>1</v>
      </c>
      <c r="G148" s="7">
        <v>8</v>
      </c>
      <c r="H148" s="11">
        <f t="shared" si="0"/>
        <v>0.125</v>
      </c>
      <c r="I148" s="30">
        <v>0</v>
      </c>
      <c r="J148" s="7">
        <v>24</v>
      </c>
      <c r="K148" s="11">
        <f t="shared" si="1"/>
        <v>0</v>
      </c>
      <c r="L148" s="7">
        <v>1</v>
      </c>
      <c r="M148" s="30">
        <v>38</v>
      </c>
      <c r="N148" s="11">
        <f t="shared" si="2"/>
        <v>2.6315789473684209E-2</v>
      </c>
    </row>
    <row r="149" spans="2:14" ht="14.25" customHeight="1">
      <c r="B149" s="7"/>
      <c r="C149" s="7"/>
      <c r="D149" s="7"/>
      <c r="E149" s="7" t="s">
        <v>14</v>
      </c>
      <c r="F149" s="7">
        <v>0</v>
      </c>
      <c r="G149" s="7">
        <v>5</v>
      </c>
      <c r="H149" s="11">
        <f t="shared" si="0"/>
        <v>0</v>
      </c>
      <c r="I149" s="30">
        <v>0</v>
      </c>
      <c r="J149" s="7">
        <v>16</v>
      </c>
      <c r="K149" s="11">
        <f t="shared" si="1"/>
        <v>0</v>
      </c>
      <c r="L149" s="7">
        <v>2</v>
      </c>
      <c r="M149" s="30">
        <v>27</v>
      </c>
      <c r="N149" s="11">
        <f t="shared" si="2"/>
        <v>7.407407407407407E-2</v>
      </c>
    </row>
    <row r="150" spans="2:14" ht="14.25" customHeight="1">
      <c r="B150" s="7"/>
      <c r="C150" s="7" t="s">
        <v>9</v>
      </c>
      <c r="D150" s="7" t="s">
        <v>37</v>
      </c>
      <c r="E150" s="7" t="s">
        <v>13</v>
      </c>
      <c r="F150" s="7">
        <v>1</v>
      </c>
      <c r="G150" s="7">
        <v>14</v>
      </c>
      <c r="H150" s="11">
        <f t="shared" si="0"/>
        <v>7.1428571428571425E-2</v>
      </c>
      <c r="I150" s="30">
        <v>0</v>
      </c>
      <c r="J150" s="7">
        <v>8</v>
      </c>
      <c r="K150" s="11">
        <f t="shared" si="1"/>
        <v>0</v>
      </c>
      <c r="L150" s="7">
        <v>0</v>
      </c>
      <c r="M150" s="30">
        <v>3</v>
      </c>
      <c r="N150" s="11">
        <f t="shared" si="2"/>
        <v>0</v>
      </c>
    </row>
    <row r="151" spans="2:14" ht="14.25" customHeight="1">
      <c r="B151" s="7"/>
      <c r="C151" s="7"/>
      <c r="D151" s="7"/>
      <c r="E151" s="7" t="s">
        <v>14</v>
      </c>
      <c r="F151" s="7">
        <v>0</v>
      </c>
      <c r="G151" s="7">
        <v>6</v>
      </c>
      <c r="H151" s="11">
        <f t="shared" si="0"/>
        <v>0</v>
      </c>
      <c r="I151" s="30">
        <v>0</v>
      </c>
      <c r="J151" s="7">
        <v>8</v>
      </c>
      <c r="K151" s="11">
        <f t="shared" si="1"/>
        <v>0</v>
      </c>
      <c r="L151" s="7">
        <v>0</v>
      </c>
      <c r="M151" s="30">
        <v>1</v>
      </c>
      <c r="N151" s="11">
        <f t="shared" si="2"/>
        <v>0</v>
      </c>
    </row>
    <row r="152" spans="2:14" ht="14.25" customHeight="1">
      <c r="B152" s="7">
        <v>14</v>
      </c>
      <c r="C152" s="7" t="s">
        <v>6</v>
      </c>
      <c r="D152" s="7" t="s">
        <v>37</v>
      </c>
      <c r="E152" s="7" t="s">
        <v>13</v>
      </c>
      <c r="F152" s="7">
        <v>0</v>
      </c>
      <c r="G152" s="7">
        <v>24</v>
      </c>
      <c r="H152" s="11">
        <f t="shared" si="0"/>
        <v>0</v>
      </c>
      <c r="I152" s="30">
        <v>4</v>
      </c>
      <c r="J152" s="7">
        <v>38</v>
      </c>
      <c r="K152" s="11">
        <f t="shared" si="1"/>
        <v>0.10526315789473684</v>
      </c>
      <c r="L152" s="7">
        <v>1</v>
      </c>
      <c r="M152" s="30">
        <v>16</v>
      </c>
      <c r="N152" s="11">
        <f t="shared" si="2"/>
        <v>6.25E-2</v>
      </c>
    </row>
    <row r="153" spans="2:14" ht="14.25" customHeight="1">
      <c r="B153" s="7"/>
      <c r="C153" s="7"/>
      <c r="D153" s="7"/>
      <c r="E153" s="7" t="s">
        <v>14</v>
      </c>
      <c r="F153" s="7">
        <v>3</v>
      </c>
      <c r="G153" s="7">
        <v>18</v>
      </c>
      <c r="H153" s="11">
        <f t="shared" si="0"/>
        <v>0.16666666666666666</v>
      </c>
      <c r="I153" s="30">
        <v>1</v>
      </c>
      <c r="J153" s="7">
        <v>13</v>
      </c>
      <c r="K153" s="11">
        <f t="shared" si="1"/>
        <v>7.6923076923076927E-2</v>
      </c>
      <c r="L153" s="7">
        <v>3</v>
      </c>
      <c r="M153" s="30">
        <v>20</v>
      </c>
      <c r="N153" s="11">
        <f t="shared" si="2"/>
        <v>0.15</v>
      </c>
    </row>
    <row r="154" spans="2:14" ht="14.25" customHeight="1">
      <c r="B154" s="7"/>
      <c r="C154" s="7" t="s">
        <v>7</v>
      </c>
      <c r="D154" s="7" t="s">
        <v>34</v>
      </c>
      <c r="E154" s="7" t="s">
        <v>13</v>
      </c>
      <c r="F154" s="7">
        <v>12</v>
      </c>
      <c r="G154" s="7">
        <v>78</v>
      </c>
      <c r="H154" s="11">
        <f t="shared" si="0"/>
        <v>0.15384615384615385</v>
      </c>
      <c r="I154" s="30">
        <v>2</v>
      </c>
      <c r="J154" s="7">
        <v>17</v>
      </c>
      <c r="K154" s="11">
        <f t="shared" si="1"/>
        <v>0.11764705882352941</v>
      </c>
      <c r="L154" s="7">
        <v>0</v>
      </c>
      <c r="M154" s="30">
        <v>20</v>
      </c>
      <c r="N154" s="11">
        <f t="shared" si="2"/>
        <v>0</v>
      </c>
    </row>
    <row r="155" spans="2:14" ht="14.25" customHeight="1">
      <c r="B155" s="7"/>
      <c r="C155" s="7"/>
      <c r="D155" s="7"/>
      <c r="E155" s="7" t="s">
        <v>14</v>
      </c>
      <c r="F155" s="7">
        <v>7</v>
      </c>
      <c r="G155" s="7">
        <v>71</v>
      </c>
      <c r="H155" s="11">
        <f t="shared" si="0"/>
        <v>9.8591549295774641E-2</v>
      </c>
      <c r="I155" s="30">
        <v>3</v>
      </c>
      <c r="J155" s="7">
        <v>17</v>
      </c>
      <c r="K155" s="11">
        <f t="shared" si="1"/>
        <v>0.17647058823529413</v>
      </c>
      <c r="L155" s="7">
        <v>3</v>
      </c>
      <c r="M155" s="30">
        <v>15</v>
      </c>
      <c r="N155" s="11">
        <f t="shared" si="2"/>
        <v>0.2</v>
      </c>
    </row>
    <row r="156" spans="2:14" ht="14.25" customHeight="1">
      <c r="B156" s="7"/>
      <c r="C156" s="7"/>
      <c r="D156" s="7" t="s">
        <v>37</v>
      </c>
      <c r="E156" s="7" t="s">
        <v>13</v>
      </c>
      <c r="F156" s="7"/>
      <c r="G156" s="7"/>
      <c r="H156" s="7"/>
      <c r="I156" s="30">
        <v>5</v>
      </c>
      <c r="J156" s="7">
        <v>57</v>
      </c>
      <c r="K156" s="11">
        <f t="shared" si="1"/>
        <v>8.771929824561403E-2</v>
      </c>
      <c r="L156" s="7">
        <v>7</v>
      </c>
      <c r="M156" s="30">
        <v>91</v>
      </c>
      <c r="N156" s="11">
        <f t="shared" si="2"/>
        <v>7.6923076923076927E-2</v>
      </c>
    </row>
    <row r="157" spans="2:14" ht="14.25" customHeight="1">
      <c r="B157" s="7"/>
      <c r="C157" s="7"/>
      <c r="D157" s="7"/>
      <c r="E157" s="7" t="s">
        <v>14</v>
      </c>
      <c r="F157" s="7"/>
      <c r="G157" s="7"/>
      <c r="H157" s="7"/>
      <c r="I157" s="30">
        <v>7</v>
      </c>
      <c r="J157" s="7">
        <v>58</v>
      </c>
      <c r="K157" s="11">
        <f t="shared" si="1"/>
        <v>0.1206896551724138</v>
      </c>
      <c r="L157" s="7">
        <v>8</v>
      </c>
      <c r="M157" s="30">
        <v>76</v>
      </c>
      <c r="N157" s="11">
        <f t="shared" si="2"/>
        <v>0.10526315789473684</v>
      </c>
    </row>
    <row r="158" spans="2:14" ht="14.25" customHeight="1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2:14" ht="14.25" customHeight="1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</row>
    <row r="160" spans="2:14" ht="14.25" customHeight="1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</row>
    <row r="161" spans="2:14" ht="14.25" customHeight="1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spans="2:14" ht="14.25" customHeight="1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</row>
    <row r="163" spans="2:14" ht="14.25" customHeight="1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</row>
    <row r="164" spans="2:14" ht="14.25" customHeight="1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spans="2:14" ht="14.25" customHeight="1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</row>
    <row r="166" spans="2:14" ht="14.25" customHeight="1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spans="2:14" ht="14.25" customHeight="1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2:14" ht="14.25" customHeight="1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spans="2:14" ht="14.25" customHeight="1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2:14" ht="14.25" customHeight="1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spans="2:14" ht="14.25" customHeight="1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spans="2:14" ht="14.25" customHeight="1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2:14" ht="14.25" customHeight="1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spans="2:14" ht="14.25" customHeight="1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spans="2:14" ht="14.25" customHeight="1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2:14" ht="14.25" customHeight="1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spans="2:14" ht="14.25" customHeight="1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spans="2:14" ht="14.25" customHeight="1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2:14" ht="14.25" customHeight="1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</row>
    <row r="180" spans="2:14" ht="14.25" customHeight="1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spans="2:14" ht="14.25" customHeight="1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2:14" ht="14.25" customHeight="1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spans="2:14" ht="14.25" customHeight="1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spans="2:14" ht="14.25" customHeight="1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2:14" ht="14.25" customHeight="1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</row>
    <row r="186" spans="2:14" ht="14.25" customHeight="1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</row>
    <row r="187" spans="2:14" ht="14.25" customHeight="1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spans="2:14" ht="14.25" customHeight="1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</row>
    <row r="189" spans="2:14" ht="14.25" customHeight="1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spans="2:14" ht="14.25" customHeight="1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</row>
    <row r="191" spans="2:14" ht="14.25" customHeight="1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</row>
    <row r="192" spans="2:14" ht="14.25" customHeight="1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spans="2:14" ht="14.25" customHeight="1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</row>
    <row r="194" spans="2:14" ht="14.25" customHeight="1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2:14" ht="14.25" customHeight="1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</row>
    <row r="196" spans="2:14" ht="14.25" customHeight="1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spans="2:14" ht="14.25" customHeight="1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</row>
    <row r="198" spans="2:14" ht="14.25" customHeight="1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spans="2:14" ht="14.25" customHeight="1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</row>
    <row r="200" spans="2:14" ht="14.25" customHeight="1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2:14" ht="14.25" customHeight="1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</row>
    <row r="202" spans="2:14" ht="14.25" customHeight="1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</row>
    <row r="203" spans="2:14" ht="14.25" customHeight="1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</row>
    <row r="204" spans="2:14" ht="14.25" customHeight="1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</row>
    <row r="205" spans="2:14" ht="14.25" customHeight="1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</row>
    <row r="206" spans="2:14" ht="14.25" customHeight="1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spans="2:14" ht="14.25" customHeight="1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</row>
    <row r="208" spans="2:14" ht="14.25" customHeight="1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</row>
    <row r="209" spans="2:14" ht="14.25" customHeight="1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</row>
    <row r="210" spans="2:14" ht="14.25" customHeight="1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</row>
    <row r="211" spans="2:14" ht="14.25" customHeight="1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</row>
    <row r="212" spans="2:14" ht="14.25" customHeight="1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2:14" ht="14.25" customHeight="1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spans="2:14" ht="14.25" customHeight="1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spans="2:14" ht="14.25" customHeight="1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</row>
    <row r="216" spans="2:14" ht="14.25" customHeight="1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2:14" ht="14.25" customHeight="1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</row>
    <row r="218" spans="2:14" ht="14.25" customHeight="1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spans="2:14" ht="14.25" customHeight="1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</row>
    <row r="220" spans="2:14" ht="14.25" customHeight="1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</row>
    <row r="221" spans="2:14" ht="14.25" customHeight="1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spans="2:14" ht="14.25" customHeight="1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</row>
    <row r="223" spans="2:14" ht="14.25" customHeight="1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</row>
    <row r="224" spans="2:14" ht="14.25" customHeight="1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</row>
    <row r="225" spans="2:14" ht="14.25" customHeight="1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</row>
    <row r="226" spans="2:14" ht="14.25" customHeight="1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</row>
    <row r="227" spans="2:14" ht="14.25" customHeight="1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</row>
    <row r="228" spans="2:14" ht="14.25" customHeight="1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</row>
    <row r="229" spans="2:14" ht="14.25" customHeight="1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</row>
    <row r="230" spans="2:14" ht="14.25" customHeight="1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2:14" ht="14.25" customHeight="1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</row>
    <row r="232" spans="2:14" ht="14.25" customHeight="1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</row>
    <row r="233" spans="2:14" ht="14.25" customHeight="1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</row>
    <row r="234" spans="2:14" ht="14.25" customHeight="1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</row>
    <row r="235" spans="2:14" ht="14.25" customHeight="1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</row>
    <row r="236" spans="2:14" ht="14.25" customHeight="1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</row>
    <row r="237" spans="2:14" ht="14.25" customHeight="1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</row>
    <row r="238" spans="2:14" ht="14.25" customHeight="1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</row>
    <row r="239" spans="2:14" ht="14.25" customHeight="1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</row>
    <row r="240" spans="2:14" ht="14.25" customHeight="1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</row>
    <row r="241" spans="2:14" ht="14.25" customHeight="1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</row>
    <row r="242" spans="2:14" ht="14.25" customHeight="1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</row>
    <row r="243" spans="2:14" ht="14.25" customHeight="1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</row>
    <row r="244" spans="2:14" ht="14.25" customHeight="1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</row>
    <row r="245" spans="2:14" ht="14.25" customHeight="1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</row>
    <row r="246" spans="2:14" ht="14.25" customHeight="1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</row>
    <row r="247" spans="2:14" ht="14.25" customHeight="1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</row>
    <row r="248" spans="2:14" ht="14.25" customHeight="1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</row>
    <row r="249" spans="2:14" ht="14.25" customHeight="1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</row>
    <row r="250" spans="2:14" ht="14.25" customHeight="1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</row>
    <row r="251" spans="2:14" ht="14.25" customHeight="1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</row>
    <row r="252" spans="2:14" ht="14.25" customHeight="1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</row>
    <row r="253" spans="2:14" ht="14.25" customHeight="1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</row>
    <row r="254" spans="2:14" ht="14.25" customHeight="1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</row>
    <row r="255" spans="2:14" ht="14.25" customHeight="1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</row>
    <row r="256" spans="2:14" ht="14.25" customHeight="1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</row>
    <row r="257" spans="2:14" ht="14.25" customHeight="1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</row>
    <row r="258" spans="2:14" ht="14.25" customHeight="1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</row>
    <row r="259" spans="2:14" ht="14.25" customHeight="1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</row>
    <row r="260" spans="2:14" ht="14.25" customHeight="1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</row>
    <row r="261" spans="2:14" ht="14.25" customHeight="1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</row>
    <row r="262" spans="2:14" ht="14.25" customHeight="1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</row>
    <row r="263" spans="2:14" ht="14.25" customHeight="1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</row>
    <row r="264" spans="2:14" ht="14.25" customHeight="1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</row>
    <row r="265" spans="2:14" ht="14.25" customHeight="1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</row>
    <row r="266" spans="2:14" ht="14.25" customHeight="1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</row>
    <row r="267" spans="2:14" ht="14.25" customHeight="1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</row>
    <row r="268" spans="2:14" ht="14.25" customHeight="1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</row>
    <row r="269" spans="2:14" ht="14.25" customHeight="1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</row>
    <row r="270" spans="2:14" ht="14.25" customHeight="1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</row>
    <row r="271" spans="2:14" ht="14.25" customHeight="1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spans="2:14" ht="14.25" customHeight="1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</row>
    <row r="273" spans="2:14" ht="14.25" customHeight="1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</row>
    <row r="274" spans="2:14" ht="14.25" customHeight="1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</row>
    <row r="275" spans="2:14" ht="14.25" customHeight="1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</row>
    <row r="276" spans="2:14" ht="14.25" customHeight="1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</row>
    <row r="277" spans="2:14" ht="14.25" customHeight="1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</row>
    <row r="278" spans="2:14" ht="14.25" customHeight="1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</row>
    <row r="279" spans="2:14" ht="14.25" customHeight="1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spans="2:14" ht="14.25" customHeight="1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</row>
    <row r="281" spans="2:14" ht="14.25" customHeight="1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</row>
    <row r="282" spans="2:14" ht="14.25" customHeight="1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</row>
    <row r="283" spans="2:14" ht="14.25" customHeight="1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</row>
    <row r="284" spans="2:14" ht="14.25" customHeight="1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</row>
    <row r="285" spans="2:14" ht="14.25" customHeight="1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</row>
    <row r="286" spans="2:14" ht="14.25" customHeight="1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</row>
    <row r="287" spans="2:14" ht="14.25" customHeight="1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</row>
    <row r="288" spans="2:14" ht="14.25" customHeight="1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</row>
    <row r="289" spans="2:14" ht="14.25" customHeight="1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spans="2:14" ht="14.25" customHeight="1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</row>
    <row r="291" spans="2:14" ht="14.25" customHeight="1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</row>
    <row r="292" spans="2:14" ht="14.25" customHeight="1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spans="2:14" ht="14.25" customHeight="1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</row>
    <row r="294" spans="2:14" ht="14.25" customHeight="1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</row>
    <row r="295" spans="2:14" ht="14.25" customHeight="1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</row>
    <row r="296" spans="2:14" ht="14.25" customHeight="1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</row>
    <row r="297" spans="2:14" ht="14.25" customHeight="1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</row>
    <row r="298" spans="2:14" ht="14.25" customHeight="1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</row>
    <row r="299" spans="2:14" ht="14.25" customHeight="1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</row>
    <row r="300" spans="2:14" ht="14.25" customHeight="1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</row>
    <row r="301" spans="2:14" ht="14.25" customHeight="1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</row>
    <row r="302" spans="2:14" ht="14.25" customHeight="1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</row>
    <row r="303" spans="2:14" ht="14.25" customHeight="1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</row>
    <row r="304" spans="2:14" ht="14.25" customHeight="1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</row>
    <row r="305" spans="2:14" ht="14.25" customHeight="1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</row>
    <row r="306" spans="2:14" ht="14.25" customHeight="1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</row>
    <row r="307" spans="2:14" ht="14.25" customHeight="1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</row>
    <row r="308" spans="2:14" ht="14.25" customHeight="1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</row>
    <row r="309" spans="2:14" ht="14.25" customHeight="1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</row>
    <row r="310" spans="2:14" ht="14.25" customHeight="1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</row>
    <row r="311" spans="2:14" ht="14.25" customHeight="1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</row>
    <row r="312" spans="2:14" ht="14.25" customHeight="1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</row>
    <row r="313" spans="2:14" ht="14.25" customHeight="1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</row>
    <row r="314" spans="2:14" ht="14.25" customHeight="1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</row>
    <row r="315" spans="2:14" ht="14.25" customHeight="1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</row>
    <row r="316" spans="2:14" ht="14.25" customHeight="1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</row>
    <row r="317" spans="2:14" ht="14.25" customHeight="1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</row>
    <row r="318" spans="2:14" ht="14.25" customHeight="1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</row>
    <row r="319" spans="2:14" ht="14.25" customHeight="1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</row>
    <row r="320" spans="2:14" ht="14.25" customHeight="1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</row>
    <row r="321" spans="2:14" ht="14.25" customHeight="1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</row>
    <row r="322" spans="2:14" ht="14.25" customHeight="1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</row>
    <row r="323" spans="2:14" ht="14.25" customHeight="1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</row>
    <row r="324" spans="2:14" ht="14.25" customHeight="1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</row>
    <row r="325" spans="2:14" ht="14.25" customHeight="1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</row>
    <row r="326" spans="2:14" ht="14.25" customHeight="1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</row>
    <row r="327" spans="2:14" ht="14.25" customHeight="1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</row>
    <row r="328" spans="2:14" ht="14.25" customHeight="1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</row>
    <row r="329" spans="2:14" ht="14.25" customHeight="1"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</row>
    <row r="330" spans="2:14" ht="14.25" customHeight="1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</row>
    <row r="331" spans="2:14" ht="14.25" customHeight="1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</row>
    <row r="332" spans="2:14" ht="14.25" customHeight="1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</row>
    <row r="333" spans="2:14" ht="14.25" customHeight="1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</row>
    <row r="334" spans="2:14" ht="14.25" customHeight="1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</row>
    <row r="335" spans="2:14" ht="14.25" customHeight="1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</row>
    <row r="336" spans="2:14" ht="14.25" customHeight="1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</row>
    <row r="337" spans="2:14" ht="14.25" customHeight="1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</row>
    <row r="338" spans="2:14" ht="14.25" customHeight="1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</row>
    <row r="339" spans="2:14" ht="14.25" customHeight="1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</row>
    <row r="340" spans="2:14" ht="14.25" customHeight="1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</row>
    <row r="341" spans="2:14" ht="14.25" customHeight="1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</row>
    <row r="342" spans="2:14" ht="14.25" customHeight="1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</row>
    <row r="343" spans="2:14" ht="14.25" customHeight="1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</row>
    <row r="344" spans="2:14" ht="14.25" customHeight="1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</row>
    <row r="345" spans="2:14" ht="14.25" customHeight="1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</row>
    <row r="346" spans="2:14" ht="14.25" customHeight="1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</row>
    <row r="347" spans="2:14" ht="14.25" customHeight="1"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</row>
    <row r="348" spans="2:14" ht="14.25" customHeight="1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</row>
    <row r="349" spans="2:14" ht="14.25" customHeight="1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</row>
    <row r="350" spans="2:14" ht="14.25" customHeight="1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</row>
    <row r="351" spans="2:14" ht="14.25" customHeight="1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</row>
    <row r="352" spans="2:14" ht="14.25" customHeight="1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</row>
    <row r="353" spans="2:14" ht="14.25" customHeight="1"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</row>
    <row r="354" spans="2:14" ht="14.25" customHeight="1"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</row>
    <row r="355" spans="2:14" ht="14.25" customHeight="1"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</row>
    <row r="356" spans="2:14" ht="14.25" customHeight="1"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</row>
    <row r="357" spans="2:14" ht="14.25" customHeight="1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</row>
    <row r="358" spans="2:14" ht="14.25" customHeight="1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</row>
    <row r="359" spans="2:14" ht="14.25" customHeight="1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</row>
    <row r="360" spans="2:14" ht="14.25" customHeight="1"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</row>
    <row r="361" spans="2:14" ht="14.25" customHeight="1"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</row>
    <row r="362" spans="2:14" ht="14.25" customHeight="1"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</row>
    <row r="363" spans="2:14" ht="14.25" customHeight="1"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</row>
    <row r="364" spans="2:14" ht="14.25" customHeight="1"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</row>
    <row r="365" spans="2:14" ht="14.25" customHeight="1"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</row>
    <row r="366" spans="2:14" ht="14.25" customHeight="1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</row>
    <row r="367" spans="2:14" ht="14.25" customHeight="1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</row>
    <row r="368" spans="2:14" ht="14.25" customHeight="1"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</row>
    <row r="369" spans="2:14" ht="14.25" customHeight="1"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</row>
    <row r="370" spans="2:14" ht="14.25" customHeight="1"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</row>
    <row r="371" spans="2:14" ht="14.25" customHeight="1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</row>
    <row r="372" spans="2:14" ht="14.25" customHeight="1"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</row>
    <row r="373" spans="2:14" ht="14.25" customHeight="1"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</row>
    <row r="374" spans="2:14" ht="14.25" customHeight="1"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</row>
    <row r="375" spans="2:14" ht="14.25" customHeight="1"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</row>
    <row r="376" spans="2:14" ht="14.25" customHeight="1"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</row>
    <row r="377" spans="2:14" ht="14.25" customHeight="1"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</row>
    <row r="378" spans="2:14" ht="14.25" customHeight="1"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</row>
    <row r="379" spans="2:14" ht="14.25" customHeight="1"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</row>
    <row r="380" spans="2:14" ht="14.25" customHeight="1"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</row>
    <row r="381" spans="2:14" ht="14.25" customHeight="1"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</row>
    <row r="382" spans="2:14" ht="14.25" customHeight="1"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</row>
    <row r="383" spans="2:14" ht="14.25" customHeight="1"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</row>
    <row r="384" spans="2:14" ht="14.25" customHeight="1"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</row>
    <row r="385" spans="2:14" ht="14.25" customHeight="1"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</row>
    <row r="386" spans="2:14" ht="14.25" customHeight="1"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</row>
    <row r="387" spans="2:14" ht="14.25" customHeight="1"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</row>
    <row r="388" spans="2:14" ht="14.25" customHeight="1"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</row>
    <row r="389" spans="2:14" ht="14.25" customHeight="1"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</row>
    <row r="390" spans="2:14" ht="14.25" customHeight="1"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</row>
    <row r="391" spans="2:14" ht="14.25" customHeight="1"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</row>
    <row r="392" spans="2:14" ht="14.25" customHeight="1"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</row>
    <row r="393" spans="2:14" ht="14.25" customHeight="1"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</row>
    <row r="394" spans="2:14" ht="14.25" customHeight="1"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</row>
    <row r="395" spans="2:14" ht="14.25" customHeight="1"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</row>
    <row r="396" spans="2:14" ht="14.25" customHeight="1"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</row>
    <row r="397" spans="2:14" ht="14.25" customHeight="1"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</row>
    <row r="398" spans="2:14" ht="14.25" customHeight="1"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</row>
    <row r="399" spans="2:14" ht="14.25" customHeight="1"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</row>
    <row r="400" spans="2:14" ht="14.25" customHeight="1"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</row>
    <row r="401" spans="2:14" ht="14.25" customHeight="1"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</row>
    <row r="402" spans="2:14" ht="14.25" customHeight="1"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</row>
    <row r="403" spans="2:14" ht="14.25" customHeight="1"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</row>
    <row r="404" spans="2:14" ht="14.25" customHeight="1"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</row>
    <row r="405" spans="2:14" ht="14.25" customHeight="1"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</row>
    <row r="406" spans="2:14" ht="14.25" customHeight="1"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</row>
    <row r="407" spans="2:14" ht="14.25" customHeight="1"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</row>
    <row r="408" spans="2:14" ht="14.25" customHeight="1"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</row>
    <row r="409" spans="2:14" ht="14.25" customHeight="1"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</row>
    <row r="410" spans="2:14" ht="14.25" customHeight="1"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</row>
    <row r="411" spans="2:14" ht="14.25" customHeight="1"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</row>
    <row r="412" spans="2:14" ht="14.25" customHeight="1"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</row>
    <row r="413" spans="2:14" ht="14.25" customHeight="1"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</row>
    <row r="414" spans="2:14" ht="14.25" customHeight="1"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</row>
    <row r="415" spans="2:14" ht="14.25" customHeight="1"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</row>
    <row r="416" spans="2:14" ht="14.25" customHeight="1"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</row>
    <row r="417" spans="2:14" ht="14.25" customHeight="1"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</row>
    <row r="418" spans="2:14" ht="14.25" customHeight="1"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</row>
    <row r="419" spans="2:14" ht="14.25" customHeight="1"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</row>
    <row r="420" spans="2:14" ht="14.25" customHeight="1"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</row>
    <row r="421" spans="2:14" ht="14.25" customHeight="1"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</row>
    <row r="422" spans="2:14" ht="14.25" customHeight="1"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</row>
    <row r="423" spans="2:14" ht="14.25" customHeight="1"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</row>
    <row r="424" spans="2:14" ht="14.25" customHeight="1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</row>
    <row r="425" spans="2:14" ht="14.25" customHeight="1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</row>
    <row r="426" spans="2:14" ht="14.25" customHeight="1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</row>
    <row r="427" spans="2:14" ht="14.25" customHeight="1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</row>
    <row r="428" spans="2:14" ht="14.25" customHeight="1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</row>
    <row r="429" spans="2:14" ht="14.25" customHeight="1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</row>
    <row r="430" spans="2:14" ht="14.25" customHeight="1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</row>
    <row r="431" spans="2:14" ht="14.25" customHeight="1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</row>
    <row r="432" spans="2:14" ht="14.25" customHeight="1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</row>
    <row r="433" spans="2:14" ht="14.25" customHeight="1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</row>
    <row r="434" spans="2:14" ht="14.25" customHeight="1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</row>
    <row r="435" spans="2:14" ht="14.25" customHeight="1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</row>
    <row r="436" spans="2:14" ht="14.25" customHeight="1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</row>
    <row r="437" spans="2:14" ht="14.25" customHeight="1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</row>
    <row r="438" spans="2:14" ht="14.25" customHeight="1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</row>
    <row r="439" spans="2:14" ht="14.25" customHeight="1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</row>
    <row r="440" spans="2:14" ht="14.25" customHeight="1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</row>
    <row r="441" spans="2:14" ht="14.25" customHeight="1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</row>
    <row r="442" spans="2:14" ht="14.25" customHeight="1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</row>
    <row r="443" spans="2:14" ht="14.25" customHeight="1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</row>
    <row r="444" spans="2:14" ht="14.25" customHeight="1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</row>
    <row r="445" spans="2:14" ht="14.25" customHeight="1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</row>
    <row r="446" spans="2:14" ht="14.25" customHeight="1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</row>
    <row r="447" spans="2:14" ht="14.25" customHeight="1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</row>
    <row r="448" spans="2:14" ht="14.25" customHeight="1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</row>
    <row r="449" spans="2:14" ht="14.25" customHeight="1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</row>
    <row r="450" spans="2:14" ht="14.25" customHeight="1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</row>
    <row r="451" spans="2:14" ht="14.25" customHeight="1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</row>
    <row r="452" spans="2:14" ht="14.25" customHeight="1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</row>
    <row r="453" spans="2:14" ht="14.25" customHeight="1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</row>
    <row r="454" spans="2:14" ht="14.25" customHeight="1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</row>
    <row r="455" spans="2:14" ht="14.25" customHeight="1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</row>
    <row r="456" spans="2:14" ht="14.25" customHeight="1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</row>
    <row r="457" spans="2:14" ht="14.25" customHeight="1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</row>
    <row r="458" spans="2:14" ht="14.25" customHeight="1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</row>
    <row r="459" spans="2:14" ht="14.25" customHeight="1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</row>
    <row r="460" spans="2:14" ht="14.25" customHeight="1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</row>
    <row r="461" spans="2:14" ht="14.25" customHeight="1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</row>
    <row r="462" spans="2:14" ht="14.25" customHeight="1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</row>
    <row r="463" spans="2:14" ht="14.25" customHeight="1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</row>
    <row r="464" spans="2:14" ht="14.25" customHeight="1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</row>
    <row r="465" spans="2:14" ht="14.25" customHeight="1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</row>
    <row r="466" spans="2:14" ht="14.25" customHeight="1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</row>
    <row r="467" spans="2:14" ht="14.25" customHeight="1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</row>
    <row r="468" spans="2:14" ht="14.25" customHeight="1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</row>
    <row r="469" spans="2:14" ht="14.25" customHeight="1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</row>
    <row r="470" spans="2:14" ht="14.25" customHeight="1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</row>
    <row r="471" spans="2:14" ht="14.25" customHeight="1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</row>
    <row r="472" spans="2:14" ht="14.25" customHeight="1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</row>
    <row r="473" spans="2:14" ht="14.25" customHeight="1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</row>
    <row r="474" spans="2:14" ht="14.25" customHeight="1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</row>
    <row r="475" spans="2:14" ht="14.25" customHeight="1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</row>
    <row r="476" spans="2:14" ht="14.25" customHeight="1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</row>
    <row r="477" spans="2:14" ht="14.25" customHeight="1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</row>
    <row r="478" spans="2:14" ht="14.25" customHeight="1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</row>
    <row r="479" spans="2:14" ht="14.25" customHeight="1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</row>
    <row r="480" spans="2:14" ht="14.25" customHeight="1"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</row>
    <row r="481" spans="2:14" ht="14.25" customHeight="1"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</row>
    <row r="482" spans="2:14" ht="14.25" customHeight="1"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</row>
    <row r="483" spans="2:14" ht="14.25" customHeight="1"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</row>
    <row r="484" spans="2:14" ht="14.25" customHeight="1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</row>
    <row r="485" spans="2:14" ht="14.25" customHeight="1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</row>
    <row r="486" spans="2:14" ht="14.25" customHeight="1"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</row>
    <row r="487" spans="2:14" ht="14.25" customHeight="1"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</row>
    <row r="488" spans="2:14" ht="14.25" customHeight="1"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</row>
    <row r="489" spans="2:14" ht="14.25" customHeight="1"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</row>
    <row r="490" spans="2:14" ht="14.25" customHeight="1"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</row>
    <row r="491" spans="2:14" ht="14.25" customHeight="1"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</row>
    <row r="492" spans="2:14" ht="14.25" customHeight="1"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</row>
    <row r="493" spans="2:14" ht="14.25" customHeight="1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</row>
    <row r="494" spans="2:14" ht="14.25" customHeight="1"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</row>
    <row r="495" spans="2:14" ht="14.25" customHeight="1"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</row>
    <row r="496" spans="2:14" ht="14.25" customHeight="1"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</row>
    <row r="497" spans="2:14" ht="14.25" customHeight="1"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</row>
    <row r="498" spans="2:14" ht="14.25" customHeight="1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</row>
    <row r="499" spans="2:14" ht="14.25" customHeight="1"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</row>
    <row r="500" spans="2:14" ht="14.25" customHeight="1"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</row>
    <row r="501" spans="2:14" ht="14.25" customHeight="1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</row>
    <row r="502" spans="2:14" ht="14.25" customHeight="1"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</row>
    <row r="503" spans="2:14" ht="14.25" customHeight="1"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</row>
    <row r="504" spans="2:14" ht="14.25" customHeight="1"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</row>
    <row r="505" spans="2:14" ht="14.25" customHeight="1"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</row>
    <row r="506" spans="2:14" ht="14.25" customHeight="1"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</row>
    <row r="507" spans="2:14" ht="14.25" customHeight="1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</row>
    <row r="508" spans="2:14" ht="14.25" customHeight="1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</row>
    <row r="509" spans="2:14" ht="14.25" customHeight="1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</row>
    <row r="510" spans="2:14" ht="14.25" customHeight="1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</row>
    <row r="511" spans="2:14" ht="14.25" customHeight="1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</row>
    <row r="512" spans="2:14" ht="14.25" customHeight="1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</row>
    <row r="513" spans="2:14" ht="14.25" customHeight="1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</row>
    <row r="514" spans="2:14" ht="14.25" customHeight="1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</row>
    <row r="515" spans="2:14" ht="14.25" customHeight="1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</row>
    <row r="516" spans="2:14" ht="14.25" customHeight="1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</row>
    <row r="517" spans="2:14" ht="14.25" customHeight="1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</row>
    <row r="518" spans="2:14" ht="14.25" customHeight="1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</row>
    <row r="519" spans="2:14" ht="14.25" customHeight="1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</row>
    <row r="520" spans="2:14" ht="14.25" customHeight="1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</row>
    <row r="521" spans="2:14" ht="14.25" customHeight="1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</row>
    <row r="522" spans="2:14" ht="14.25" customHeight="1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</row>
    <row r="523" spans="2:14" ht="14.25" customHeight="1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</row>
    <row r="524" spans="2:14" ht="14.25" customHeight="1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</row>
    <row r="525" spans="2:14" ht="14.25" customHeight="1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</row>
    <row r="526" spans="2:14" ht="14.25" customHeight="1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</row>
    <row r="527" spans="2:14" ht="14.25" customHeight="1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</row>
    <row r="528" spans="2:14" ht="14.25" customHeight="1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</row>
    <row r="529" spans="2:14" ht="14.25" customHeight="1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</row>
    <row r="530" spans="2:14" ht="14.25" customHeight="1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</row>
    <row r="531" spans="2:14" ht="14.25" customHeight="1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</row>
    <row r="532" spans="2:14" ht="14.25" customHeight="1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</row>
    <row r="533" spans="2:14" ht="14.25" customHeight="1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</row>
    <row r="534" spans="2:14" ht="14.25" customHeight="1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</row>
    <row r="535" spans="2:14" ht="14.25" customHeight="1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</row>
    <row r="536" spans="2:14" ht="14.25" customHeight="1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</row>
    <row r="537" spans="2:14" ht="14.25" customHeight="1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</row>
    <row r="538" spans="2:14" ht="14.25" customHeight="1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</row>
    <row r="539" spans="2:14" ht="14.25" customHeight="1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</row>
    <row r="540" spans="2:14" ht="14.25" customHeight="1"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</row>
    <row r="541" spans="2:14" ht="14.25" customHeight="1"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</row>
    <row r="542" spans="2:14" ht="14.25" customHeight="1"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</row>
    <row r="543" spans="2:14" ht="14.25" customHeight="1"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</row>
    <row r="544" spans="2:14" ht="14.25" customHeight="1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</row>
    <row r="545" spans="2:14" ht="14.25" customHeight="1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</row>
    <row r="546" spans="2:14" ht="14.25" customHeight="1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</row>
    <row r="547" spans="2:14" ht="14.25" customHeight="1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</row>
    <row r="548" spans="2:14" ht="14.25" customHeight="1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</row>
    <row r="549" spans="2:14" ht="14.25" customHeight="1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</row>
    <row r="550" spans="2:14" ht="14.25" customHeight="1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</row>
    <row r="551" spans="2:14" ht="14.25" customHeight="1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</row>
    <row r="552" spans="2:14" ht="14.25" customHeight="1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</row>
    <row r="553" spans="2:14" ht="14.25" customHeight="1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</row>
    <row r="554" spans="2:14" ht="14.25" customHeight="1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</row>
    <row r="555" spans="2:14" ht="14.25" customHeight="1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</row>
    <row r="556" spans="2:14" ht="14.25" customHeight="1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</row>
    <row r="557" spans="2:14" ht="14.25" customHeight="1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</row>
    <row r="558" spans="2:14" ht="14.25" customHeight="1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</row>
    <row r="559" spans="2:14" ht="14.25" customHeight="1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</row>
    <row r="560" spans="2:14" ht="14.25" customHeight="1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</row>
    <row r="561" spans="2:14" ht="14.25" customHeight="1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</row>
    <row r="562" spans="2:14" ht="14.25" customHeight="1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</row>
    <row r="563" spans="2:14" ht="14.25" customHeight="1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</row>
    <row r="564" spans="2:14" ht="14.25" customHeight="1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</row>
    <row r="565" spans="2:14" ht="14.25" customHeight="1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</row>
    <row r="566" spans="2:14" ht="14.25" customHeight="1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</row>
    <row r="567" spans="2:14" ht="14.25" customHeight="1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</row>
    <row r="568" spans="2:14" ht="14.25" customHeight="1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</row>
    <row r="569" spans="2:14" ht="14.25" customHeight="1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</row>
    <row r="570" spans="2:14" ht="14.25" customHeight="1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</row>
    <row r="571" spans="2:14" ht="14.25" customHeight="1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</row>
    <row r="572" spans="2:14" ht="14.25" customHeight="1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</row>
    <row r="573" spans="2:14" ht="14.25" customHeight="1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</row>
    <row r="574" spans="2:14" ht="14.25" customHeight="1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</row>
    <row r="575" spans="2:14" ht="14.25" customHeight="1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</row>
    <row r="576" spans="2:14" ht="14.25" customHeight="1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</row>
    <row r="577" spans="2:14" ht="14.25" customHeight="1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</row>
    <row r="578" spans="2:14" ht="14.25" customHeight="1"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</row>
    <row r="579" spans="2:14" ht="14.25" customHeight="1"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</row>
    <row r="580" spans="2:14" ht="14.25" customHeight="1"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</row>
    <row r="581" spans="2:14" ht="14.25" customHeight="1"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</row>
    <row r="582" spans="2:14" ht="14.25" customHeight="1"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</row>
    <row r="583" spans="2:14" ht="14.25" customHeight="1"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</row>
    <row r="584" spans="2:14" ht="14.25" customHeight="1"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</row>
    <row r="585" spans="2:14" ht="14.25" customHeight="1"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</row>
    <row r="586" spans="2:14" ht="14.25" customHeight="1"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</row>
    <row r="587" spans="2:14" ht="14.25" customHeight="1"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</row>
    <row r="588" spans="2:14" ht="14.25" customHeight="1"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</row>
    <row r="589" spans="2:14" ht="14.25" customHeight="1"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</row>
    <row r="590" spans="2:14" ht="14.25" customHeight="1"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</row>
    <row r="591" spans="2:14" ht="14.25" customHeight="1"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</row>
    <row r="592" spans="2:14" ht="14.25" customHeight="1"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</row>
    <row r="593" spans="2:14" ht="14.25" customHeight="1"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</row>
    <row r="594" spans="2:14" ht="14.25" customHeight="1"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</row>
    <row r="595" spans="2:14" ht="14.25" customHeight="1"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</row>
    <row r="596" spans="2:14" ht="14.25" customHeight="1"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</row>
    <row r="597" spans="2:14" ht="14.25" customHeight="1"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</row>
    <row r="598" spans="2:14" ht="14.25" customHeight="1"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</row>
    <row r="599" spans="2:14" ht="14.25" customHeight="1"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</row>
    <row r="600" spans="2:14" ht="14.25" customHeight="1"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</row>
    <row r="601" spans="2:14" ht="14.25" customHeight="1"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</row>
    <row r="602" spans="2:14" ht="14.25" customHeight="1"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</row>
    <row r="603" spans="2:14" ht="14.25" customHeight="1"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</row>
    <row r="604" spans="2:14" ht="14.25" customHeight="1"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</row>
    <row r="605" spans="2:14" ht="14.25" customHeight="1"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</row>
    <row r="606" spans="2:14" ht="14.25" customHeight="1"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</row>
    <row r="607" spans="2:14" ht="14.25" customHeight="1"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</row>
    <row r="608" spans="2:14" ht="14.25" customHeight="1"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</row>
    <row r="609" spans="2:14" ht="14.25" customHeight="1"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</row>
    <row r="610" spans="2:14" ht="14.25" customHeight="1"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</row>
    <row r="611" spans="2:14" ht="14.25" customHeight="1"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</row>
    <row r="612" spans="2:14" ht="14.25" customHeight="1"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</row>
    <row r="613" spans="2:14" ht="14.25" customHeight="1"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</row>
    <row r="614" spans="2:14" ht="14.25" customHeight="1"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</row>
    <row r="615" spans="2:14" ht="14.25" customHeight="1"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</row>
    <row r="616" spans="2:14" ht="14.25" customHeight="1"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</row>
    <row r="617" spans="2:14" ht="14.25" customHeight="1"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</row>
    <row r="618" spans="2:14" ht="14.25" customHeight="1"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</row>
    <row r="619" spans="2:14" ht="14.25" customHeight="1"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</row>
    <row r="620" spans="2:14" ht="14.25" customHeight="1"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</row>
    <row r="621" spans="2:14" ht="14.25" customHeight="1"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</row>
    <row r="622" spans="2:14" ht="14.25" customHeight="1"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</row>
    <row r="623" spans="2:14" ht="14.25" customHeight="1"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</row>
    <row r="624" spans="2:14" ht="14.25" customHeight="1"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</row>
    <row r="625" spans="2:14" ht="14.25" customHeight="1"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</row>
    <row r="626" spans="2:14" ht="14.25" customHeight="1"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</row>
    <row r="627" spans="2:14" ht="14.25" customHeight="1"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</row>
    <row r="628" spans="2:14" ht="14.25" customHeight="1"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</row>
    <row r="629" spans="2:14" ht="14.25" customHeight="1"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</row>
    <row r="630" spans="2:14" ht="14.25" customHeight="1"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</row>
    <row r="631" spans="2:14" ht="14.25" customHeight="1"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</row>
    <row r="632" spans="2:14" ht="14.25" customHeight="1"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</row>
    <row r="633" spans="2:14" ht="14.25" customHeight="1"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</row>
    <row r="634" spans="2:14" ht="14.25" customHeight="1"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</row>
    <row r="635" spans="2:14" ht="14.25" customHeight="1"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</row>
    <row r="636" spans="2:14" ht="14.25" customHeight="1"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</row>
    <row r="637" spans="2:14" ht="14.25" customHeight="1"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</row>
    <row r="638" spans="2:14" ht="14.25" customHeight="1"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</row>
    <row r="639" spans="2:14" ht="14.25" customHeight="1"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</row>
    <row r="640" spans="2:14" ht="14.25" customHeight="1"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</row>
    <row r="641" spans="2:14" ht="14.25" customHeight="1"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</row>
    <row r="642" spans="2:14" ht="14.25" customHeight="1"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</row>
    <row r="643" spans="2:14" ht="14.25" customHeight="1"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</row>
    <row r="644" spans="2:14" ht="14.25" customHeight="1"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</row>
    <row r="645" spans="2:14" ht="14.25" customHeight="1"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</row>
    <row r="646" spans="2:14" ht="14.25" customHeight="1"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</row>
    <row r="647" spans="2:14" ht="14.25" customHeight="1"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</row>
    <row r="648" spans="2:14" ht="14.25" customHeight="1"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</row>
    <row r="649" spans="2:14" ht="14.25" customHeight="1"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</row>
    <row r="650" spans="2:14" ht="14.25" customHeight="1"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</row>
    <row r="651" spans="2:14" ht="14.25" customHeight="1"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</row>
    <row r="652" spans="2:14" ht="14.25" customHeight="1"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</row>
    <row r="653" spans="2:14" ht="14.25" customHeight="1"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</row>
    <row r="654" spans="2:14" ht="14.25" customHeight="1"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</row>
    <row r="655" spans="2:14" ht="14.25" customHeight="1"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</row>
    <row r="656" spans="2:14" ht="14.25" customHeight="1"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</row>
    <row r="657" spans="2:14" ht="14.25" customHeight="1"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</row>
    <row r="658" spans="2:14" ht="14.25" customHeight="1"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</row>
    <row r="659" spans="2:14" ht="14.25" customHeight="1"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</row>
    <row r="660" spans="2:14" ht="14.25" customHeight="1"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</row>
    <row r="661" spans="2:14" ht="14.25" customHeight="1"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</row>
    <row r="662" spans="2:14" ht="14.25" customHeight="1"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</row>
    <row r="663" spans="2:14" ht="14.25" customHeight="1"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</row>
    <row r="664" spans="2:14" ht="14.25" customHeight="1"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</row>
    <row r="665" spans="2:14" ht="14.25" customHeight="1"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</row>
    <row r="666" spans="2:14" ht="14.25" customHeight="1"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</row>
    <row r="667" spans="2:14" ht="14.25" customHeight="1"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</row>
    <row r="668" spans="2:14" ht="14.25" customHeight="1"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</row>
    <row r="669" spans="2:14" ht="14.25" customHeight="1"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</row>
    <row r="670" spans="2:14" ht="14.25" customHeight="1"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</row>
    <row r="671" spans="2:14" ht="14.25" customHeight="1"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</row>
    <row r="672" spans="2:14" ht="14.25" customHeight="1"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</row>
    <row r="673" spans="2:14" ht="14.25" customHeight="1"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</row>
    <row r="674" spans="2:14" ht="14.25" customHeight="1"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</row>
    <row r="675" spans="2:14" ht="14.25" customHeight="1"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</row>
    <row r="676" spans="2:14" ht="14.25" customHeight="1"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</row>
    <row r="677" spans="2:14" ht="14.25" customHeight="1"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</row>
    <row r="678" spans="2:14" ht="14.25" customHeight="1"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</row>
    <row r="679" spans="2:14" ht="14.25" customHeight="1"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</row>
    <row r="680" spans="2:14" ht="14.25" customHeight="1"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</row>
    <row r="681" spans="2:14" ht="14.25" customHeight="1"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</row>
    <row r="682" spans="2:14" ht="14.25" customHeight="1"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</row>
    <row r="683" spans="2:14" ht="14.25" customHeight="1"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</row>
    <row r="684" spans="2:14" ht="14.25" customHeight="1"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</row>
    <row r="685" spans="2:14" ht="14.25" customHeight="1"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</row>
    <row r="686" spans="2:14" ht="14.25" customHeight="1"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</row>
    <row r="687" spans="2:14" ht="14.25" customHeight="1"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</row>
    <row r="688" spans="2:14" ht="14.25" customHeight="1"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</row>
    <row r="689" spans="2:14" ht="14.25" customHeight="1"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</row>
    <row r="690" spans="2:14" ht="14.25" customHeight="1"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</row>
    <row r="691" spans="2:14" ht="14.25" customHeight="1"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</row>
    <row r="692" spans="2:14" ht="14.25" customHeight="1"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</row>
    <row r="693" spans="2:14" ht="14.25" customHeight="1"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</row>
    <row r="694" spans="2:14" ht="14.25" customHeight="1"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</row>
    <row r="695" spans="2:14" ht="14.25" customHeight="1"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</row>
    <row r="696" spans="2:14" ht="14.25" customHeight="1"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</row>
    <row r="697" spans="2:14" ht="14.25" customHeight="1"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</row>
    <row r="698" spans="2:14" ht="14.25" customHeight="1"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</row>
    <row r="699" spans="2:14" ht="14.25" customHeight="1"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</row>
    <row r="700" spans="2:14" ht="14.25" customHeight="1"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</row>
    <row r="701" spans="2:14" ht="14.25" customHeight="1"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</row>
    <row r="702" spans="2:14" ht="14.25" customHeight="1"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</row>
    <row r="703" spans="2:14" ht="14.25" customHeight="1"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</row>
    <row r="704" spans="2:14" ht="14.25" customHeight="1"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</row>
    <row r="705" spans="2:14" ht="14.25" customHeight="1"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</row>
    <row r="706" spans="2:14" ht="14.25" customHeight="1"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</row>
    <row r="707" spans="2:14" ht="14.25" customHeight="1"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</row>
    <row r="708" spans="2:14" ht="14.25" customHeight="1"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</row>
    <row r="709" spans="2:14" ht="14.25" customHeight="1"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</row>
    <row r="710" spans="2:14" ht="14.25" customHeight="1"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</row>
    <row r="711" spans="2:14" ht="14.25" customHeight="1"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</row>
    <row r="712" spans="2:14" ht="14.25" customHeight="1"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</row>
    <row r="713" spans="2:14" ht="14.25" customHeight="1"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</row>
    <row r="714" spans="2:14" ht="14.25" customHeight="1"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</row>
    <row r="715" spans="2:14" ht="14.25" customHeight="1"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</row>
    <row r="716" spans="2:14" ht="14.25" customHeight="1"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</row>
    <row r="717" spans="2:14" ht="14.25" customHeight="1"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</row>
    <row r="718" spans="2:14" ht="14.25" customHeight="1"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</row>
    <row r="719" spans="2:14" ht="14.25" customHeight="1"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</row>
    <row r="720" spans="2:14" ht="14.25" customHeight="1"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</row>
    <row r="721" spans="2:14" ht="14.25" customHeight="1"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</row>
    <row r="722" spans="2:14" ht="14.25" customHeight="1"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</row>
    <row r="723" spans="2:14" ht="14.25" customHeight="1"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</row>
    <row r="724" spans="2:14" ht="14.25" customHeight="1"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</row>
    <row r="725" spans="2:14" ht="14.25" customHeight="1"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</row>
    <row r="726" spans="2:14" ht="14.25" customHeight="1"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</row>
    <row r="727" spans="2:14" ht="14.25" customHeight="1"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</row>
    <row r="728" spans="2:14" ht="14.25" customHeight="1"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</row>
    <row r="729" spans="2:14" ht="14.25" customHeight="1"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</row>
    <row r="730" spans="2:14" ht="14.25" customHeight="1"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</row>
    <row r="731" spans="2:14" ht="14.25" customHeight="1"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</row>
    <row r="732" spans="2:14" ht="14.25" customHeight="1"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</row>
    <row r="733" spans="2:14" ht="14.25" customHeight="1"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</row>
    <row r="734" spans="2:14" ht="14.25" customHeight="1"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</row>
    <row r="735" spans="2:14" ht="14.25" customHeight="1"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</row>
    <row r="736" spans="2:14" ht="14.25" customHeight="1"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</row>
    <row r="737" spans="2:14" ht="14.25" customHeight="1"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</row>
    <row r="738" spans="2:14" ht="14.25" customHeight="1"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</row>
    <row r="739" spans="2:14" ht="14.25" customHeight="1"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</row>
    <row r="740" spans="2:14" ht="14.25" customHeight="1"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</row>
    <row r="741" spans="2:14" ht="14.25" customHeight="1"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</row>
    <row r="742" spans="2:14" ht="14.25" customHeight="1"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</row>
    <row r="743" spans="2:14" ht="14.25" customHeight="1"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</row>
    <row r="744" spans="2:14" ht="14.25" customHeight="1"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</row>
    <row r="745" spans="2:14" ht="14.25" customHeight="1"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</row>
    <row r="746" spans="2:14" ht="14.25" customHeight="1"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</row>
    <row r="747" spans="2:14" ht="14.25" customHeight="1"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</row>
    <row r="748" spans="2:14" ht="14.25" customHeight="1"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</row>
    <row r="749" spans="2:14" ht="14.25" customHeight="1"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</row>
    <row r="750" spans="2:14" ht="14.25" customHeight="1"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</row>
    <row r="751" spans="2:14" ht="14.25" customHeight="1"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</row>
    <row r="752" spans="2:14" ht="14.25" customHeight="1"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</row>
    <row r="753" spans="2:14" ht="14.25" customHeight="1"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</row>
    <row r="754" spans="2:14" ht="14.25" customHeight="1"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</row>
    <row r="755" spans="2:14" ht="14.25" customHeight="1"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</row>
    <row r="756" spans="2:14" ht="14.25" customHeight="1"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</row>
    <row r="757" spans="2:14" ht="14.25" customHeight="1"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</row>
    <row r="758" spans="2:14" ht="14.25" customHeight="1"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</row>
    <row r="759" spans="2:14" ht="14.25" customHeight="1"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</row>
    <row r="760" spans="2:14" ht="14.25" customHeight="1"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</row>
    <row r="761" spans="2:14" ht="14.25" customHeight="1"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</row>
    <row r="762" spans="2:14" ht="14.25" customHeight="1"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</row>
    <row r="763" spans="2:14" ht="14.25" customHeight="1"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</row>
    <row r="764" spans="2:14" ht="14.25" customHeight="1"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</row>
    <row r="765" spans="2:14" ht="14.25" customHeight="1"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</row>
    <row r="766" spans="2:14" ht="14.25" customHeight="1"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</row>
    <row r="767" spans="2:14" ht="14.25" customHeight="1"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</row>
    <row r="768" spans="2:14" ht="14.25" customHeight="1"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</row>
    <row r="769" spans="2:14" ht="14.25" customHeight="1"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</row>
    <row r="770" spans="2:14" ht="14.25" customHeight="1"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</row>
    <row r="771" spans="2:14" ht="14.25" customHeight="1"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</row>
    <row r="772" spans="2:14" ht="14.25" customHeight="1"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</row>
    <row r="773" spans="2:14" ht="14.25" customHeight="1"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</row>
    <row r="774" spans="2:14" ht="14.25" customHeight="1"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</row>
    <row r="775" spans="2:14" ht="14.25" customHeight="1"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</row>
    <row r="776" spans="2:14" ht="14.25" customHeight="1"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</row>
    <row r="777" spans="2:14" ht="14.25" customHeight="1"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</row>
    <row r="778" spans="2:14" ht="14.25" customHeight="1"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</row>
    <row r="779" spans="2:14" ht="14.25" customHeight="1"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</row>
    <row r="780" spans="2:14" ht="14.25" customHeight="1"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</row>
    <row r="781" spans="2:14" ht="14.25" customHeight="1"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</row>
    <row r="782" spans="2:14" ht="14.25" customHeight="1"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</row>
    <row r="783" spans="2:14" ht="14.25" customHeight="1"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</row>
    <row r="784" spans="2:14" ht="14.25" customHeight="1"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</row>
    <row r="785" spans="2:14" ht="14.25" customHeight="1"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</row>
    <row r="786" spans="2:14" ht="14.25" customHeight="1"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</row>
    <row r="787" spans="2:14" ht="14.25" customHeight="1"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</row>
    <row r="788" spans="2:14" ht="14.25" customHeight="1"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</row>
    <row r="789" spans="2:14" ht="14.25" customHeight="1"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</row>
    <row r="790" spans="2:14" ht="14.25" customHeight="1"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</row>
    <row r="791" spans="2:14" ht="14.25" customHeight="1"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</row>
    <row r="792" spans="2:14" ht="14.25" customHeight="1"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</row>
    <row r="793" spans="2:14" ht="14.25" customHeight="1"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</row>
    <row r="794" spans="2:14" ht="14.25" customHeight="1"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</row>
    <row r="795" spans="2:14" ht="14.25" customHeight="1"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</row>
    <row r="796" spans="2:14" ht="14.25" customHeight="1"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</row>
    <row r="797" spans="2:14" ht="14.25" customHeight="1"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</row>
    <row r="798" spans="2:14" ht="14.25" customHeight="1"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</row>
    <row r="799" spans="2:14" ht="14.25" customHeight="1"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</row>
    <row r="800" spans="2:14" ht="14.25" customHeight="1"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</row>
    <row r="801" spans="2:14" ht="14.25" customHeight="1"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</row>
    <row r="802" spans="2:14" ht="14.25" customHeight="1"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</row>
    <row r="803" spans="2:14" ht="14.25" customHeight="1"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</row>
    <row r="804" spans="2:14" ht="14.25" customHeight="1"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</row>
    <row r="805" spans="2:14" ht="14.25" customHeight="1"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</row>
    <row r="806" spans="2:14" ht="14.25" customHeight="1"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</row>
    <row r="807" spans="2:14" ht="14.25" customHeight="1"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</row>
    <row r="808" spans="2:14" ht="14.25" customHeight="1"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</row>
    <row r="809" spans="2:14" ht="14.25" customHeight="1"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</row>
    <row r="810" spans="2:14" ht="14.25" customHeight="1"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</row>
    <row r="811" spans="2:14" ht="14.25" customHeight="1"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</row>
    <row r="812" spans="2:14" ht="14.25" customHeight="1"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</row>
    <row r="813" spans="2:14" ht="14.25" customHeight="1"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</row>
    <row r="814" spans="2:14" ht="14.25" customHeight="1"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</row>
    <row r="815" spans="2:14" ht="14.25" customHeight="1"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</row>
    <row r="816" spans="2:14" ht="14.25" customHeight="1"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</row>
    <row r="817" spans="2:14" ht="14.25" customHeight="1"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</row>
    <row r="818" spans="2:14" ht="14.25" customHeight="1"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</row>
    <row r="819" spans="2:14" ht="14.25" customHeight="1"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</row>
    <row r="820" spans="2:14" ht="14.25" customHeight="1"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</row>
    <row r="821" spans="2:14" ht="14.25" customHeight="1"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</row>
    <row r="822" spans="2:14" ht="14.25" customHeight="1"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</row>
    <row r="823" spans="2:14" ht="14.25" customHeight="1"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</row>
    <row r="824" spans="2:14" ht="14.25" customHeight="1"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</row>
    <row r="825" spans="2:14" ht="14.25" customHeight="1"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</row>
    <row r="826" spans="2:14" ht="14.25" customHeight="1"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</row>
    <row r="827" spans="2:14" ht="14.25" customHeight="1"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</row>
    <row r="828" spans="2:14" ht="14.25" customHeight="1"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</row>
    <row r="829" spans="2:14" ht="14.25" customHeight="1"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</row>
    <row r="830" spans="2:14" ht="14.25" customHeight="1"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</row>
    <row r="831" spans="2:14" ht="14.25" customHeight="1"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</row>
    <row r="832" spans="2:14" ht="14.25" customHeight="1"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</row>
    <row r="833" spans="2:14" ht="14.25" customHeight="1"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</row>
    <row r="834" spans="2:14" ht="14.25" customHeight="1"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</row>
    <row r="835" spans="2:14" ht="14.25" customHeight="1"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</row>
    <row r="836" spans="2:14" ht="14.25" customHeight="1"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</row>
    <row r="837" spans="2:14" ht="14.25" customHeight="1"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</row>
    <row r="838" spans="2:14" ht="14.25" customHeight="1"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</row>
    <row r="839" spans="2:14" ht="14.25" customHeight="1"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</row>
    <row r="840" spans="2:14" ht="14.25" customHeight="1"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</row>
    <row r="841" spans="2:14" ht="14.25" customHeight="1"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</row>
    <row r="842" spans="2:14" ht="14.25" customHeight="1"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</row>
    <row r="843" spans="2:14" ht="14.25" customHeight="1"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</row>
    <row r="844" spans="2:14" ht="14.25" customHeight="1"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</row>
    <row r="845" spans="2:14" ht="14.25" customHeight="1"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</row>
    <row r="846" spans="2:14" ht="14.25" customHeight="1"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</row>
    <row r="847" spans="2:14" ht="14.25" customHeight="1"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</row>
    <row r="848" spans="2:14" ht="14.25" customHeight="1"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</row>
    <row r="849" spans="2:14" ht="14.25" customHeight="1"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</row>
    <row r="850" spans="2:14" ht="14.25" customHeight="1"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</row>
    <row r="851" spans="2:14" ht="14.25" customHeight="1"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</row>
    <row r="852" spans="2:14" ht="14.25" customHeight="1"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</row>
    <row r="853" spans="2:14" ht="14.25" customHeight="1"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</row>
    <row r="854" spans="2:14" ht="14.25" customHeight="1"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</row>
    <row r="855" spans="2:14" ht="14.25" customHeight="1"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</row>
    <row r="856" spans="2:14" ht="14.25" customHeight="1"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</row>
    <row r="857" spans="2:14" ht="14.25" customHeight="1"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</row>
    <row r="858" spans="2:14" ht="14.25" customHeight="1"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</row>
    <row r="859" spans="2:14" ht="14.25" customHeight="1"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</row>
    <row r="860" spans="2:14" ht="14.25" customHeight="1"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</row>
    <row r="861" spans="2:14" ht="14.25" customHeight="1"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</row>
    <row r="862" spans="2:14" ht="14.25" customHeight="1"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</row>
    <row r="863" spans="2:14" ht="14.25" customHeight="1"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</row>
    <row r="864" spans="2:14" ht="14.25" customHeight="1"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</row>
    <row r="865" spans="2:14" ht="14.25" customHeight="1"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</row>
    <row r="866" spans="2:14" ht="14.25" customHeight="1"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</row>
    <row r="867" spans="2:14" ht="14.25" customHeight="1"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</row>
    <row r="868" spans="2:14" ht="14.25" customHeight="1"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</row>
    <row r="869" spans="2:14" ht="14.25" customHeight="1"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</row>
    <row r="870" spans="2:14" ht="14.25" customHeight="1"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</row>
    <row r="871" spans="2:14" ht="14.25" customHeight="1"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</row>
    <row r="872" spans="2:14" ht="14.25" customHeight="1"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</row>
    <row r="873" spans="2:14" ht="14.25" customHeight="1"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</row>
    <row r="874" spans="2:14" ht="14.25" customHeight="1"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</row>
    <row r="875" spans="2:14" ht="14.25" customHeight="1"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</row>
    <row r="876" spans="2:14" ht="14.25" customHeight="1"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</row>
    <row r="877" spans="2:14" ht="14.25" customHeight="1"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</row>
    <row r="878" spans="2:14" ht="14.25" customHeight="1"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</row>
    <row r="879" spans="2:14" ht="14.25" customHeight="1"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</row>
    <row r="880" spans="2:14" ht="14.25" customHeight="1"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</row>
    <row r="881" spans="2:14" ht="14.25" customHeight="1"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</row>
    <row r="882" spans="2:14" ht="14.25" customHeight="1"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</row>
    <row r="883" spans="2:14" ht="14.25" customHeight="1"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</row>
    <row r="884" spans="2:14" ht="14.25" customHeight="1"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</row>
    <row r="885" spans="2:14" ht="14.25" customHeight="1"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</row>
    <row r="886" spans="2:14" ht="14.25" customHeight="1"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</row>
    <row r="887" spans="2:14" ht="14.25" customHeight="1"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</row>
    <row r="888" spans="2:14" ht="14.25" customHeight="1"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</row>
    <row r="889" spans="2:14" ht="14.25" customHeight="1"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</row>
    <row r="890" spans="2:14" ht="14.25" customHeight="1"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</row>
    <row r="891" spans="2:14" ht="14.25" customHeight="1"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</row>
    <row r="892" spans="2:14" ht="14.25" customHeight="1"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</row>
    <row r="893" spans="2:14" ht="14.25" customHeight="1"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</row>
    <row r="894" spans="2:14" ht="14.25" customHeight="1"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</row>
    <row r="895" spans="2:14" ht="14.25" customHeight="1"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</row>
    <row r="896" spans="2:14" ht="14.25" customHeight="1"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</row>
    <row r="897" spans="2:14" ht="14.25" customHeight="1"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</row>
    <row r="898" spans="2:14" ht="14.25" customHeight="1"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</row>
    <row r="899" spans="2:14" ht="14.25" customHeight="1"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</row>
    <row r="900" spans="2:14" ht="14.25" customHeight="1"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</row>
    <row r="901" spans="2:14" ht="14.25" customHeight="1"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</row>
    <row r="902" spans="2:14" ht="14.25" customHeight="1"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</row>
    <row r="903" spans="2:14" ht="14.25" customHeight="1"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</row>
    <row r="904" spans="2:14" ht="14.25" customHeight="1"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</row>
    <row r="905" spans="2:14" ht="14.25" customHeight="1"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</row>
    <row r="906" spans="2:14" ht="14.25" customHeight="1"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</row>
    <row r="907" spans="2:14" ht="14.25" customHeight="1"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</row>
    <row r="908" spans="2:14" ht="14.25" customHeight="1"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</row>
    <row r="909" spans="2:14" ht="14.25" customHeight="1"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</row>
    <row r="910" spans="2:14" ht="14.25" customHeight="1"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</row>
    <row r="911" spans="2:14" ht="14.25" customHeight="1"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</row>
    <row r="912" spans="2:14" ht="14.25" customHeight="1"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</row>
    <row r="913" spans="2:14" ht="14.25" customHeight="1"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</row>
    <row r="914" spans="2:14" ht="14.25" customHeight="1"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</row>
    <row r="915" spans="2:14" ht="14.25" customHeight="1"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</row>
    <row r="916" spans="2:14" ht="14.25" customHeight="1"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</row>
    <row r="917" spans="2:14" ht="14.25" customHeight="1"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</row>
    <row r="918" spans="2:14" ht="14.25" customHeight="1"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</row>
    <row r="919" spans="2:14" ht="14.25" customHeight="1"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</row>
    <row r="920" spans="2:14" ht="14.25" customHeight="1"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</row>
    <row r="921" spans="2:14" ht="14.25" customHeight="1"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</row>
    <row r="922" spans="2:14" ht="14.25" customHeight="1"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</row>
    <row r="923" spans="2:14" ht="14.25" customHeight="1"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</row>
    <row r="924" spans="2:14" ht="14.25" customHeight="1"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</row>
    <row r="925" spans="2:14" ht="14.25" customHeight="1"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</row>
    <row r="926" spans="2:14" ht="14.25" customHeight="1"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</row>
    <row r="927" spans="2:14" ht="14.25" customHeight="1"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</row>
    <row r="928" spans="2:14" ht="14.25" customHeight="1"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</row>
    <row r="929" spans="2:14" ht="14.25" customHeight="1"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</row>
    <row r="930" spans="2:14" ht="14.25" customHeight="1"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</row>
    <row r="931" spans="2:14" ht="14.25" customHeight="1"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</row>
    <row r="932" spans="2:14" ht="14.25" customHeight="1"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</row>
    <row r="933" spans="2:14" ht="14.25" customHeight="1"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</row>
    <row r="934" spans="2:14" ht="14.25" customHeight="1"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</row>
    <row r="935" spans="2:14" ht="14.25" customHeight="1"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</row>
    <row r="936" spans="2:14" ht="14.25" customHeight="1"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</row>
    <row r="937" spans="2:14" ht="14.25" customHeight="1"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</row>
    <row r="938" spans="2:14" ht="14.25" customHeight="1"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</row>
    <row r="939" spans="2:14" ht="14.25" customHeight="1"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</row>
    <row r="940" spans="2:14" ht="14.25" customHeight="1"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</row>
    <row r="941" spans="2:14" ht="14.25" customHeight="1"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</row>
    <row r="942" spans="2:14" ht="14.25" customHeight="1"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</row>
    <row r="943" spans="2:14" ht="14.25" customHeight="1"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</row>
    <row r="944" spans="2:14" ht="14.25" customHeight="1"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</row>
    <row r="945" spans="2:14" ht="14.25" customHeight="1"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</row>
    <row r="946" spans="2:14" ht="14.25" customHeight="1"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</row>
    <row r="947" spans="2:14" ht="14.25" customHeight="1"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</row>
    <row r="948" spans="2:14" ht="14.25" customHeight="1"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</row>
    <row r="949" spans="2:14" ht="14.25" customHeight="1"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</row>
    <row r="950" spans="2:14" ht="14.25" customHeight="1"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</row>
    <row r="951" spans="2:14" ht="14.25" customHeight="1"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</row>
    <row r="952" spans="2:14" ht="14.25" customHeight="1"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</row>
    <row r="953" spans="2:14" ht="14.25" customHeight="1"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</row>
    <row r="954" spans="2:14" ht="14.25" customHeight="1"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</row>
    <row r="955" spans="2:14" ht="14.25" customHeight="1"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</row>
    <row r="956" spans="2:14" ht="14.25" customHeight="1"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</row>
    <row r="957" spans="2:14" ht="14.25" customHeight="1"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</row>
    <row r="958" spans="2:14" ht="14.25" customHeight="1"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</row>
    <row r="959" spans="2:14" ht="14.25" customHeight="1"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</row>
    <row r="960" spans="2:14" ht="14.25" customHeight="1"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</row>
    <row r="961" spans="2:14" ht="14.25" customHeight="1"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</row>
    <row r="962" spans="2:14" ht="14.25" customHeight="1"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</row>
    <row r="963" spans="2:14" ht="14.25" customHeight="1"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</row>
    <row r="964" spans="2:14" ht="14.25" customHeight="1"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</row>
    <row r="965" spans="2:14" ht="14.25" customHeight="1"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</row>
    <row r="966" spans="2:14" ht="14.25" customHeight="1"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</row>
    <row r="967" spans="2:14" ht="14.25" customHeight="1"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</row>
    <row r="968" spans="2:14" ht="14.25" customHeight="1"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</row>
    <row r="969" spans="2:14" ht="14.25" customHeight="1"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</row>
    <row r="970" spans="2:14" ht="14.25" customHeight="1"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</row>
    <row r="971" spans="2:14" ht="14.25" customHeight="1"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</row>
    <row r="972" spans="2:14" ht="14.25" customHeight="1"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</row>
    <row r="973" spans="2:14" ht="14.25" customHeight="1"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</row>
    <row r="974" spans="2:14" ht="14.25" customHeight="1"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</row>
    <row r="975" spans="2:14" ht="14.25" customHeight="1"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</row>
    <row r="976" spans="2:14" ht="14.25" customHeight="1"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</row>
    <row r="977" spans="2:14" ht="14.25" customHeight="1"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</row>
    <row r="978" spans="2:14" ht="14.25" customHeight="1"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</row>
    <row r="979" spans="2:14" ht="14.25" customHeight="1"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</row>
    <row r="980" spans="2:14" ht="14.25" customHeight="1"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</row>
    <row r="981" spans="2:14" ht="14.25" customHeight="1"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</row>
    <row r="982" spans="2:14" ht="14.25" customHeight="1"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</row>
    <row r="983" spans="2:14" ht="14.25" customHeight="1"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</row>
    <row r="984" spans="2:14" ht="14.25" customHeight="1"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</row>
    <row r="985" spans="2:14" ht="14.25" customHeight="1"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</row>
    <row r="986" spans="2:14" ht="14.25" customHeight="1"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</row>
    <row r="987" spans="2:14" ht="14.25" customHeight="1"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</row>
    <row r="988" spans="2:14" ht="14.25" customHeight="1"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</row>
    <row r="989" spans="2:14" ht="14.25" customHeight="1"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</row>
    <row r="990" spans="2:14" ht="14.25" customHeight="1"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</row>
    <row r="991" spans="2:14" ht="14.25" customHeight="1"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</row>
    <row r="992" spans="2:14" ht="14.25" customHeight="1"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</row>
    <row r="993" spans="2:14" ht="14.25" customHeight="1"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</row>
    <row r="994" spans="2:14" ht="14.25" customHeight="1"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</row>
    <row r="995" spans="2:14" ht="14.25" customHeight="1"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</row>
    <row r="996" spans="2:14" ht="14.25" customHeight="1"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</row>
    <row r="997" spans="2:14" ht="14.25" customHeight="1"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</row>
    <row r="998" spans="2:14" ht="14.25" customHeight="1"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</row>
    <row r="999" spans="2:14" ht="14.25" customHeight="1"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</row>
    <row r="1000" spans="2:14" ht="14.25" customHeight="1"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defaultColWidth="14.3984375" defaultRowHeight="15" customHeight="1"/>
  <cols>
    <col min="1" max="30" width="8.730468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defaultColWidth="14.3984375" defaultRowHeight="15" customHeight="1"/>
  <cols>
    <col min="1" max="41" width="8.730468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defaultColWidth="14.3984375" defaultRowHeight="15" customHeight="1"/>
  <cols>
    <col min="1" max="49" width="8.730468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1000"/>
  <sheetViews>
    <sheetView workbookViewId="0"/>
  </sheetViews>
  <sheetFormatPr defaultColWidth="14.3984375" defaultRowHeight="15" customHeight="1"/>
  <cols>
    <col min="1" max="26" width="8.73046875" customWidth="1"/>
  </cols>
  <sheetData>
    <row r="1" spans="2:14" ht="14.25" customHeight="1"/>
    <row r="2" spans="2:14" ht="14.25" customHeight="1">
      <c r="B2" s="2" t="s">
        <v>24</v>
      </c>
      <c r="C2" s="2" t="s">
        <v>25</v>
      </c>
      <c r="D2" s="2" t="s">
        <v>28</v>
      </c>
      <c r="E2" s="2" t="s">
        <v>3</v>
      </c>
      <c r="F2" s="2" t="s">
        <v>29</v>
      </c>
      <c r="G2" s="2" t="s">
        <v>30</v>
      </c>
      <c r="H2" s="2" t="s">
        <v>31</v>
      </c>
      <c r="I2" s="2" t="s">
        <v>29</v>
      </c>
      <c r="J2" s="2" t="s">
        <v>30</v>
      </c>
      <c r="K2" s="2" t="s">
        <v>32</v>
      </c>
      <c r="L2" s="2" t="s">
        <v>29</v>
      </c>
      <c r="M2" s="2" t="s">
        <v>30</v>
      </c>
      <c r="N2" s="2" t="s">
        <v>33</v>
      </c>
    </row>
    <row r="3" spans="2:14" ht="14.25" customHeight="1">
      <c r="B3" s="34">
        <v>7</v>
      </c>
      <c r="C3" s="34" t="s">
        <v>35</v>
      </c>
      <c r="D3" s="34" t="s">
        <v>4</v>
      </c>
      <c r="E3" s="2" t="s">
        <v>13</v>
      </c>
      <c r="F3" s="2">
        <v>10</v>
      </c>
      <c r="G3" s="2">
        <v>1</v>
      </c>
      <c r="H3" s="32">
        <f t="shared" ref="H3:H8" si="0">G3/F3</f>
        <v>0.1</v>
      </c>
      <c r="I3" s="2">
        <v>13</v>
      </c>
      <c r="J3" s="2">
        <v>2</v>
      </c>
      <c r="K3" s="32">
        <f t="shared" ref="K3:K4" si="1">J3/I3</f>
        <v>0.15384615384615385</v>
      </c>
      <c r="L3" s="2">
        <v>16</v>
      </c>
      <c r="M3" s="2">
        <v>1</v>
      </c>
      <c r="N3" s="32">
        <f t="shared" ref="N3:N4" si="2">M3/L3</f>
        <v>6.25E-2</v>
      </c>
    </row>
    <row r="4" spans="2:14" ht="14.25" customHeight="1">
      <c r="B4" s="35"/>
      <c r="C4" s="35"/>
      <c r="D4" s="36"/>
      <c r="E4" s="2" t="s">
        <v>14</v>
      </c>
      <c r="F4" s="2">
        <v>5</v>
      </c>
      <c r="G4" s="2">
        <v>0</v>
      </c>
      <c r="H4" s="32">
        <f t="shared" si="0"/>
        <v>0</v>
      </c>
      <c r="I4" s="2">
        <v>15</v>
      </c>
      <c r="J4" s="2">
        <v>0</v>
      </c>
      <c r="K4" s="32">
        <f t="shared" si="1"/>
        <v>0</v>
      </c>
      <c r="L4" s="2">
        <v>17</v>
      </c>
      <c r="M4" s="2">
        <v>1</v>
      </c>
      <c r="N4" s="32">
        <f t="shared" si="2"/>
        <v>5.8823529411764705E-2</v>
      </c>
    </row>
    <row r="5" spans="2:14" ht="14.25" customHeight="1">
      <c r="B5" s="35"/>
      <c r="C5" s="35"/>
      <c r="D5" s="34" t="s">
        <v>6</v>
      </c>
      <c r="E5" s="2" t="s">
        <v>13</v>
      </c>
      <c r="F5" s="2">
        <v>5</v>
      </c>
      <c r="G5" s="2">
        <v>0</v>
      </c>
      <c r="H5" s="32">
        <f t="shared" si="0"/>
        <v>0</v>
      </c>
      <c r="I5" s="2" t="s">
        <v>16</v>
      </c>
      <c r="J5" s="2" t="s">
        <v>16</v>
      </c>
      <c r="K5" s="2" t="s">
        <v>16</v>
      </c>
      <c r="L5" s="2" t="s">
        <v>16</v>
      </c>
      <c r="M5" s="2" t="s">
        <v>16</v>
      </c>
      <c r="N5" s="2" t="s">
        <v>16</v>
      </c>
    </row>
    <row r="6" spans="2:14" ht="14.25" customHeight="1">
      <c r="B6" s="35"/>
      <c r="C6" s="35"/>
      <c r="D6" s="36"/>
      <c r="E6" s="2" t="s">
        <v>14</v>
      </c>
      <c r="F6" s="2">
        <v>2</v>
      </c>
      <c r="G6" s="2">
        <v>0</v>
      </c>
      <c r="H6" s="32">
        <f t="shared" si="0"/>
        <v>0</v>
      </c>
      <c r="I6" s="2" t="s">
        <v>16</v>
      </c>
      <c r="J6" s="2" t="s">
        <v>16</v>
      </c>
      <c r="K6" s="2" t="s">
        <v>16</v>
      </c>
      <c r="L6" s="2" t="s">
        <v>16</v>
      </c>
      <c r="M6" s="2" t="s">
        <v>16</v>
      </c>
      <c r="N6" s="2" t="s">
        <v>16</v>
      </c>
    </row>
    <row r="7" spans="2:14" ht="14.25" customHeight="1">
      <c r="B7" s="35"/>
      <c r="C7" s="35"/>
      <c r="D7" s="34" t="s">
        <v>7</v>
      </c>
      <c r="E7" s="2" t="s">
        <v>13</v>
      </c>
      <c r="F7" s="2">
        <v>9</v>
      </c>
      <c r="G7" s="2">
        <v>0</v>
      </c>
      <c r="H7" s="32">
        <f t="shared" si="0"/>
        <v>0</v>
      </c>
      <c r="I7" s="2">
        <v>7</v>
      </c>
      <c r="J7" s="2">
        <v>0</v>
      </c>
      <c r="K7" s="32">
        <f t="shared" ref="K7:K8" si="3">J7/I7</f>
        <v>0</v>
      </c>
      <c r="L7" s="2">
        <v>8</v>
      </c>
      <c r="M7" s="2">
        <v>0</v>
      </c>
      <c r="N7" s="32">
        <f t="shared" ref="N7:N15" si="4">M7/L7</f>
        <v>0</v>
      </c>
    </row>
    <row r="8" spans="2:14" ht="14.25" customHeight="1">
      <c r="B8" s="35"/>
      <c r="C8" s="36"/>
      <c r="D8" s="36"/>
      <c r="E8" s="2" t="s">
        <v>14</v>
      </c>
      <c r="F8" s="2">
        <v>6</v>
      </c>
      <c r="G8" s="2">
        <v>0</v>
      </c>
      <c r="H8" s="32">
        <f t="shared" si="0"/>
        <v>0</v>
      </c>
      <c r="I8" s="2">
        <v>9</v>
      </c>
      <c r="J8" s="2">
        <v>0</v>
      </c>
      <c r="K8" s="32">
        <f t="shared" si="3"/>
        <v>0</v>
      </c>
      <c r="L8" s="2">
        <v>7</v>
      </c>
      <c r="M8" s="2">
        <v>0</v>
      </c>
      <c r="N8" s="32">
        <f t="shared" si="4"/>
        <v>0</v>
      </c>
    </row>
    <row r="9" spans="2:14" ht="14.25" customHeight="1">
      <c r="B9" s="35"/>
      <c r="C9" s="34" t="s">
        <v>19</v>
      </c>
      <c r="D9" s="2" t="s">
        <v>6</v>
      </c>
      <c r="E9" s="2" t="s">
        <v>14</v>
      </c>
      <c r="F9" s="2" t="s">
        <v>16</v>
      </c>
      <c r="G9" s="2" t="s">
        <v>16</v>
      </c>
      <c r="H9" s="2" t="s">
        <v>16</v>
      </c>
      <c r="I9" s="2" t="s">
        <v>16</v>
      </c>
      <c r="J9" s="2" t="s">
        <v>16</v>
      </c>
      <c r="K9" s="2" t="s">
        <v>16</v>
      </c>
      <c r="L9" s="2">
        <v>1</v>
      </c>
      <c r="M9" s="2">
        <v>0</v>
      </c>
      <c r="N9" s="32">
        <f t="shared" si="4"/>
        <v>0</v>
      </c>
    </row>
    <row r="10" spans="2:14" ht="14.25" customHeight="1">
      <c r="B10" s="35"/>
      <c r="C10" s="35"/>
      <c r="D10" s="34" t="s">
        <v>7</v>
      </c>
      <c r="E10" s="2" t="s">
        <v>13</v>
      </c>
      <c r="F10" s="2">
        <v>49</v>
      </c>
      <c r="G10" s="2">
        <v>0</v>
      </c>
      <c r="H10" s="32">
        <f t="shared" ref="H10:H19" si="5">G10/F10</f>
        <v>0</v>
      </c>
      <c r="I10" s="2">
        <v>77</v>
      </c>
      <c r="J10" s="2">
        <v>2</v>
      </c>
      <c r="K10" s="32">
        <f t="shared" ref="K10:K15" si="6">J10/I10</f>
        <v>2.5974025974025976E-2</v>
      </c>
      <c r="L10" s="2">
        <v>121</v>
      </c>
      <c r="M10" s="2">
        <v>7</v>
      </c>
      <c r="N10" s="32">
        <f t="shared" si="4"/>
        <v>5.7851239669421489E-2</v>
      </c>
    </row>
    <row r="11" spans="2:14" ht="14.25" customHeight="1">
      <c r="B11" s="35"/>
      <c r="C11" s="35"/>
      <c r="D11" s="36"/>
      <c r="E11" s="2" t="s">
        <v>14</v>
      </c>
      <c r="F11" s="2">
        <v>56</v>
      </c>
      <c r="G11" s="2">
        <v>1</v>
      </c>
      <c r="H11" s="32">
        <f t="shared" si="5"/>
        <v>1.7857142857142856E-2</v>
      </c>
      <c r="I11" s="2">
        <v>74</v>
      </c>
      <c r="J11" s="2">
        <v>4</v>
      </c>
      <c r="K11" s="32">
        <f t="shared" si="6"/>
        <v>5.4054054054054057E-2</v>
      </c>
      <c r="L11" s="2">
        <v>137</v>
      </c>
      <c r="M11" s="2">
        <v>3</v>
      </c>
      <c r="N11" s="32">
        <f t="shared" si="4"/>
        <v>2.1897810218978103E-2</v>
      </c>
    </row>
    <row r="12" spans="2:14" ht="14.25" customHeight="1">
      <c r="B12" s="35"/>
      <c r="C12" s="35"/>
      <c r="D12" s="34" t="s">
        <v>8</v>
      </c>
      <c r="E12" s="2" t="s">
        <v>13</v>
      </c>
      <c r="F12" s="2">
        <v>8</v>
      </c>
      <c r="G12" s="2">
        <v>0</v>
      </c>
      <c r="H12" s="32">
        <f t="shared" si="5"/>
        <v>0</v>
      </c>
      <c r="I12" s="2">
        <v>17</v>
      </c>
      <c r="J12" s="2">
        <v>0</v>
      </c>
      <c r="K12" s="32">
        <f t="shared" si="6"/>
        <v>0</v>
      </c>
      <c r="L12" s="2">
        <v>11</v>
      </c>
      <c r="M12" s="2">
        <v>1</v>
      </c>
      <c r="N12" s="32">
        <f t="shared" si="4"/>
        <v>9.0909090909090912E-2</v>
      </c>
    </row>
    <row r="13" spans="2:14" ht="14.25" customHeight="1">
      <c r="B13" s="36"/>
      <c r="C13" s="36"/>
      <c r="D13" s="36"/>
      <c r="E13" s="2" t="s">
        <v>14</v>
      </c>
      <c r="F13" s="2">
        <v>21</v>
      </c>
      <c r="G13" s="2">
        <v>0</v>
      </c>
      <c r="H13" s="32">
        <f t="shared" si="5"/>
        <v>0</v>
      </c>
      <c r="I13" s="2">
        <v>34</v>
      </c>
      <c r="J13" s="2">
        <v>0</v>
      </c>
      <c r="K13" s="32">
        <f t="shared" si="6"/>
        <v>0</v>
      </c>
      <c r="L13" s="2">
        <v>14</v>
      </c>
      <c r="M13" s="2">
        <v>1</v>
      </c>
      <c r="N13" s="32">
        <f t="shared" si="4"/>
        <v>7.1428571428571425E-2</v>
      </c>
    </row>
    <row r="14" spans="2:14" ht="14.25" customHeight="1">
      <c r="B14" s="34">
        <v>8</v>
      </c>
      <c r="C14" s="34" t="s">
        <v>35</v>
      </c>
      <c r="D14" s="34" t="s">
        <v>4</v>
      </c>
      <c r="E14" s="2" t="s">
        <v>13</v>
      </c>
      <c r="F14" s="2">
        <v>8</v>
      </c>
      <c r="G14" s="2">
        <v>0</v>
      </c>
      <c r="H14" s="32">
        <f t="shared" si="5"/>
        <v>0</v>
      </c>
      <c r="I14" s="2">
        <v>15</v>
      </c>
      <c r="J14" s="2">
        <v>1</v>
      </c>
      <c r="K14" s="32">
        <f t="shared" si="6"/>
        <v>6.6666666666666666E-2</v>
      </c>
      <c r="L14" s="2">
        <v>10</v>
      </c>
      <c r="M14" s="2">
        <v>0</v>
      </c>
      <c r="N14" s="32">
        <f t="shared" si="4"/>
        <v>0</v>
      </c>
    </row>
    <row r="15" spans="2:14" ht="14.25" customHeight="1">
      <c r="B15" s="35"/>
      <c r="C15" s="35"/>
      <c r="D15" s="36"/>
      <c r="E15" s="2" t="s">
        <v>14</v>
      </c>
      <c r="F15" s="2">
        <v>7</v>
      </c>
      <c r="G15" s="2">
        <v>0</v>
      </c>
      <c r="H15" s="32">
        <f t="shared" si="5"/>
        <v>0</v>
      </c>
      <c r="I15" s="2">
        <v>10</v>
      </c>
      <c r="J15" s="2">
        <v>1</v>
      </c>
      <c r="K15" s="32">
        <f t="shared" si="6"/>
        <v>0.1</v>
      </c>
      <c r="L15" s="2">
        <v>12</v>
      </c>
      <c r="M15" s="2">
        <v>0</v>
      </c>
      <c r="N15" s="32">
        <f t="shared" si="4"/>
        <v>0</v>
      </c>
    </row>
    <row r="16" spans="2:14" ht="14.25" customHeight="1">
      <c r="B16" s="35"/>
      <c r="C16" s="35"/>
      <c r="D16" s="34" t="s">
        <v>6</v>
      </c>
      <c r="E16" s="2" t="s">
        <v>13</v>
      </c>
      <c r="F16" s="2">
        <v>6</v>
      </c>
      <c r="G16" s="2">
        <v>0</v>
      </c>
      <c r="H16" s="32">
        <f t="shared" si="5"/>
        <v>0</v>
      </c>
      <c r="I16" s="2" t="s">
        <v>16</v>
      </c>
      <c r="J16" s="2" t="s">
        <v>16</v>
      </c>
      <c r="K16" s="2" t="s">
        <v>16</v>
      </c>
      <c r="L16" s="2" t="s">
        <v>16</v>
      </c>
      <c r="M16" s="2" t="s">
        <v>16</v>
      </c>
      <c r="N16" s="2" t="s">
        <v>16</v>
      </c>
    </row>
    <row r="17" spans="2:14" ht="14.25" customHeight="1">
      <c r="B17" s="35"/>
      <c r="C17" s="35"/>
      <c r="D17" s="36"/>
      <c r="E17" s="2" t="s">
        <v>14</v>
      </c>
      <c r="F17" s="2">
        <v>9</v>
      </c>
      <c r="G17" s="2">
        <v>0</v>
      </c>
      <c r="H17" s="32">
        <f t="shared" si="5"/>
        <v>0</v>
      </c>
      <c r="I17" s="2" t="s">
        <v>16</v>
      </c>
      <c r="J17" s="2" t="s">
        <v>16</v>
      </c>
      <c r="K17" s="2" t="s">
        <v>16</v>
      </c>
      <c r="L17" s="2" t="s">
        <v>16</v>
      </c>
      <c r="M17" s="2" t="s">
        <v>16</v>
      </c>
      <c r="N17" s="2" t="s">
        <v>16</v>
      </c>
    </row>
    <row r="18" spans="2:14" ht="14.25" customHeight="1">
      <c r="B18" s="35"/>
      <c r="C18" s="35"/>
      <c r="D18" s="34" t="s">
        <v>7</v>
      </c>
      <c r="E18" s="2" t="s">
        <v>13</v>
      </c>
      <c r="F18" s="2">
        <v>7</v>
      </c>
      <c r="G18" s="2">
        <v>0</v>
      </c>
      <c r="H18" s="32">
        <f t="shared" si="5"/>
        <v>0</v>
      </c>
      <c r="I18" s="2">
        <v>9</v>
      </c>
      <c r="J18" s="2">
        <v>0</v>
      </c>
      <c r="K18" s="32">
        <f t="shared" ref="K18:K19" si="7">J18/I18</f>
        <v>0</v>
      </c>
      <c r="L18" s="2">
        <v>5</v>
      </c>
      <c r="M18" s="2">
        <v>0</v>
      </c>
      <c r="N18" s="32">
        <f t="shared" ref="N18:N43" si="8">M18/L18</f>
        <v>0</v>
      </c>
    </row>
    <row r="19" spans="2:14" ht="14.25" customHeight="1">
      <c r="B19" s="35"/>
      <c r="C19" s="36"/>
      <c r="D19" s="36"/>
      <c r="E19" s="2" t="s">
        <v>14</v>
      </c>
      <c r="F19" s="2">
        <v>10</v>
      </c>
      <c r="G19" s="2">
        <v>0</v>
      </c>
      <c r="H19" s="32">
        <f t="shared" si="5"/>
        <v>0</v>
      </c>
      <c r="I19" s="2">
        <v>6</v>
      </c>
      <c r="J19" s="2">
        <v>0</v>
      </c>
      <c r="K19" s="32">
        <f t="shared" si="7"/>
        <v>0</v>
      </c>
      <c r="L19" s="2">
        <v>11</v>
      </c>
      <c r="M19" s="2">
        <v>0</v>
      </c>
      <c r="N19" s="32">
        <f t="shared" si="8"/>
        <v>0</v>
      </c>
    </row>
    <row r="20" spans="2:14" ht="14.25" customHeight="1">
      <c r="B20" s="35"/>
      <c r="C20" s="34" t="s">
        <v>19</v>
      </c>
      <c r="D20" s="34" t="s">
        <v>6</v>
      </c>
      <c r="E20" s="2" t="s">
        <v>13</v>
      </c>
      <c r="F20" s="2" t="s">
        <v>16</v>
      </c>
      <c r="G20" s="2" t="s">
        <v>16</v>
      </c>
      <c r="H20" s="2" t="s">
        <v>16</v>
      </c>
      <c r="I20" s="2" t="s">
        <v>16</v>
      </c>
      <c r="J20" s="2" t="s">
        <v>16</v>
      </c>
      <c r="K20" s="2" t="s">
        <v>16</v>
      </c>
      <c r="L20" s="2">
        <v>1</v>
      </c>
      <c r="M20" s="2">
        <v>0</v>
      </c>
      <c r="N20" s="32">
        <f t="shared" si="8"/>
        <v>0</v>
      </c>
    </row>
    <row r="21" spans="2:14" ht="14.25" customHeight="1">
      <c r="B21" s="35"/>
      <c r="C21" s="35"/>
      <c r="D21" s="36"/>
      <c r="E21" s="2" t="s">
        <v>14</v>
      </c>
      <c r="F21" s="2" t="s">
        <v>16</v>
      </c>
      <c r="G21" s="2" t="s">
        <v>16</v>
      </c>
      <c r="H21" s="2" t="s">
        <v>16</v>
      </c>
      <c r="I21" s="2" t="s">
        <v>16</v>
      </c>
      <c r="J21" s="2" t="s">
        <v>16</v>
      </c>
      <c r="K21" s="2" t="s">
        <v>16</v>
      </c>
      <c r="L21" s="2">
        <v>2</v>
      </c>
      <c r="M21" s="2">
        <v>0</v>
      </c>
      <c r="N21" s="32">
        <f t="shared" si="8"/>
        <v>0</v>
      </c>
    </row>
    <row r="22" spans="2:14" ht="14.25" customHeight="1">
      <c r="B22" s="35"/>
      <c r="C22" s="35"/>
      <c r="D22" s="34" t="s">
        <v>7</v>
      </c>
      <c r="E22" s="2" t="s">
        <v>13</v>
      </c>
      <c r="F22" s="2">
        <v>54</v>
      </c>
      <c r="G22" s="2">
        <v>2</v>
      </c>
      <c r="H22" s="32">
        <f t="shared" ref="H22:H29" si="9">G22/F22</f>
        <v>3.7037037037037035E-2</v>
      </c>
      <c r="I22" s="2">
        <v>64</v>
      </c>
      <c r="J22" s="2">
        <v>1</v>
      </c>
      <c r="K22" s="32">
        <f t="shared" ref="K22:K35" si="10">J22/I22</f>
        <v>1.5625E-2</v>
      </c>
      <c r="L22" s="2">
        <v>98</v>
      </c>
      <c r="M22" s="2">
        <v>0</v>
      </c>
      <c r="N22" s="32">
        <f t="shared" si="8"/>
        <v>0</v>
      </c>
    </row>
    <row r="23" spans="2:14" ht="14.25" customHeight="1">
      <c r="B23" s="35"/>
      <c r="C23" s="35"/>
      <c r="D23" s="36"/>
      <c r="E23" s="2" t="s">
        <v>14</v>
      </c>
      <c r="F23" s="2">
        <v>58</v>
      </c>
      <c r="G23" s="2">
        <v>0</v>
      </c>
      <c r="H23" s="32">
        <f t="shared" si="9"/>
        <v>0</v>
      </c>
      <c r="I23" s="2">
        <v>65</v>
      </c>
      <c r="J23" s="2">
        <v>0</v>
      </c>
      <c r="K23" s="32">
        <f t="shared" si="10"/>
        <v>0</v>
      </c>
      <c r="L23" s="2">
        <v>101</v>
      </c>
      <c r="M23" s="2">
        <v>3</v>
      </c>
      <c r="N23" s="32">
        <f t="shared" si="8"/>
        <v>2.9702970297029702E-2</v>
      </c>
    </row>
    <row r="24" spans="2:14" ht="14.25" customHeight="1">
      <c r="B24" s="35"/>
      <c r="C24" s="35"/>
      <c r="D24" s="34" t="s">
        <v>8</v>
      </c>
      <c r="E24" s="2" t="s">
        <v>13</v>
      </c>
      <c r="F24" s="2">
        <v>22</v>
      </c>
      <c r="G24" s="2">
        <v>3</v>
      </c>
      <c r="H24" s="32">
        <f t="shared" si="9"/>
        <v>0.13636363636363635</v>
      </c>
      <c r="I24" s="2">
        <v>10</v>
      </c>
      <c r="J24" s="2">
        <v>0</v>
      </c>
      <c r="K24" s="32">
        <f t="shared" si="10"/>
        <v>0</v>
      </c>
      <c r="L24" s="2">
        <v>17</v>
      </c>
      <c r="M24" s="2">
        <v>0</v>
      </c>
      <c r="N24" s="32">
        <f t="shared" si="8"/>
        <v>0</v>
      </c>
    </row>
    <row r="25" spans="2:14" ht="14.25" customHeight="1">
      <c r="B25" s="36"/>
      <c r="C25" s="36"/>
      <c r="D25" s="36"/>
      <c r="E25" s="2" t="s">
        <v>14</v>
      </c>
      <c r="F25" s="2">
        <v>20</v>
      </c>
      <c r="G25" s="2">
        <v>0</v>
      </c>
      <c r="H25" s="32">
        <f t="shared" si="9"/>
        <v>0</v>
      </c>
      <c r="I25" s="2">
        <v>22</v>
      </c>
      <c r="J25" s="2">
        <v>0</v>
      </c>
      <c r="K25" s="32">
        <f t="shared" si="10"/>
        <v>0</v>
      </c>
      <c r="L25" s="2">
        <v>33</v>
      </c>
      <c r="M25" s="2">
        <v>1</v>
      </c>
      <c r="N25" s="32">
        <f t="shared" si="8"/>
        <v>3.0303030303030304E-2</v>
      </c>
    </row>
    <row r="26" spans="2:14" ht="14.25" customHeight="1">
      <c r="B26" s="34">
        <v>9</v>
      </c>
      <c r="C26" s="34" t="s">
        <v>35</v>
      </c>
      <c r="D26" s="34" t="s">
        <v>4</v>
      </c>
      <c r="E26" s="2" t="s">
        <v>13</v>
      </c>
      <c r="F26" s="2">
        <v>7</v>
      </c>
      <c r="G26" s="2">
        <v>0</v>
      </c>
      <c r="H26" s="32">
        <f t="shared" si="9"/>
        <v>0</v>
      </c>
      <c r="I26" s="2">
        <v>8</v>
      </c>
      <c r="J26" s="2">
        <v>2</v>
      </c>
      <c r="K26" s="33">
        <f t="shared" si="10"/>
        <v>0.25</v>
      </c>
      <c r="L26" s="2">
        <v>8</v>
      </c>
      <c r="M26" s="2">
        <v>2</v>
      </c>
      <c r="N26" s="33">
        <f t="shared" si="8"/>
        <v>0.25</v>
      </c>
    </row>
    <row r="27" spans="2:14" ht="14.25" customHeight="1">
      <c r="B27" s="35"/>
      <c r="C27" s="36"/>
      <c r="D27" s="36"/>
      <c r="E27" s="2" t="s">
        <v>14</v>
      </c>
      <c r="F27" s="2">
        <v>12</v>
      </c>
      <c r="G27" s="2">
        <v>1</v>
      </c>
      <c r="H27" s="32">
        <f t="shared" si="9"/>
        <v>8.3333333333333329E-2</v>
      </c>
      <c r="I27" s="2">
        <v>4</v>
      </c>
      <c r="J27" s="2">
        <v>0</v>
      </c>
      <c r="K27" s="32">
        <f t="shared" si="10"/>
        <v>0</v>
      </c>
      <c r="L27" s="2">
        <v>6</v>
      </c>
      <c r="M27" s="2">
        <v>1</v>
      </c>
      <c r="N27" s="32">
        <f t="shared" si="8"/>
        <v>0.16666666666666666</v>
      </c>
    </row>
    <row r="28" spans="2:14" ht="14.25" customHeight="1">
      <c r="B28" s="35"/>
      <c r="C28" s="34" t="s">
        <v>19</v>
      </c>
      <c r="D28" s="34" t="s">
        <v>7</v>
      </c>
      <c r="E28" s="2" t="s">
        <v>13</v>
      </c>
      <c r="F28" s="2">
        <v>24</v>
      </c>
      <c r="G28" s="2">
        <v>0</v>
      </c>
      <c r="H28" s="32">
        <f t="shared" si="9"/>
        <v>0</v>
      </c>
      <c r="I28" s="2">
        <v>64</v>
      </c>
      <c r="J28" s="2">
        <v>8</v>
      </c>
      <c r="K28" s="32">
        <f t="shared" si="10"/>
        <v>0.125</v>
      </c>
      <c r="L28" s="2">
        <v>95</v>
      </c>
      <c r="M28" s="2">
        <v>2</v>
      </c>
      <c r="N28" s="32">
        <f t="shared" si="8"/>
        <v>2.1052631578947368E-2</v>
      </c>
    </row>
    <row r="29" spans="2:14" ht="14.25" customHeight="1">
      <c r="B29" s="35"/>
      <c r="C29" s="35"/>
      <c r="D29" s="36"/>
      <c r="E29" s="2" t="s">
        <v>14</v>
      </c>
      <c r="F29" s="2">
        <v>36</v>
      </c>
      <c r="G29" s="2">
        <v>1</v>
      </c>
      <c r="H29" s="32">
        <f t="shared" si="9"/>
        <v>2.7777777777777776E-2</v>
      </c>
      <c r="I29" s="2">
        <v>71</v>
      </c>
      <c r="J29" s="2">
        <v>7</v>
      </c>
      <c r="K29" s="32">
        <f t="shared" si="10"/>
        <v>9.8591549295774641E-2</v>
      </c>
      <c r="L29" s="2">
        <v>95</v>
      </c>
      <c r="M29" s="2">
        <v>4</v>
      </c>
      <c r="N29" s="32">
        <f t="shared" si="8"/>
        <v>4.2105263157894736E-2</v>
      </c>
    </row>
    <row r="30" spans="2:14" ht="14.25" customHeight="1">
      <c r="B30" s="35"/>
      <c r="C30" s="35"/>
      <c r="D30" s="34" t="s">
        <v>8</v>
      </c>
      <c r="E30" s="2" t="s">
        <v>13</v>
      </c>
      <c r="F30" s="2" t="s">
        <v>16</v>
      </c>
      <c r="G30" s="2" t="s">
        <v>16</v>
      </c>
      <c r="H30" s="2" t="s">
        <v>16</v>
      </c>
      <c r="I30" s="2">
        <v>9</v>
      </c>
      <c r="J30" s="2">
        <v>0</v>
      </c>
      <c r="K30" s="32">
        <f t="shared" si="10"/>
        <v>0</v>
      </c>
      <c r="L30" s="2">
        <v>10</v>
      </c>
      <c r="M30" s="2">
        <v>0</v>
      </c>
      <c r="N30" s="32">
        <f t="shared" si="8"/>
        <v>0</v>
      </c>
    </row>
    <row r="31" spans="2:14" ht="14.25" customHeight="1">
      <c r="B31" s="36"/>
      <c r="C31" s="36"/>
      <c r="D31" s="36"/>
      <c r="E31" s="2" t="s">
        <v>14</v>
      </c>
      <c r="F31" s="2" t="s">
        <v>16</v>
      </c>
      <c r="G31" s="2" t="s">
        <v>16</v>
      </c>
      <c r="H31" s="2" t="s">
        <v>16</v>
      </c>
      <c r="I31" s="2">
        <v>13</v>
      </c>
      <c r="J31" s="2">
        <v>0</v>
      </c>
      <c r="K31" s="32">
        <f t="shared" si="10"/>
        <v>0</v>
      </c>
      <c r="L31" s="2">
        <v>21</v>
      </c>
      <c r="M31" s="2">
        <v>0</v>
      </c>
      <c r="N31" s="32">
        <f t="shared" si="8"/>
        <v>0</v>
      </c>
    </row>
    <row r="32" spans="2:14" ht="14.25" customHeight="1">
      <c r="B32" s="34">
        <v>10</v>
      </c>
      <c r="C32" s="34" t="s">
        <v>35</v>
      </c>
      <c r="D32" s="34" t="s">
        <v>4</v>
      </c>
      <c r="E32" s="2" t="s">
        <v>13</v>
      </c>
      <c r="F32" s="2">
        <v>12</v>
      </c>
      <c r="G32" s="2">
        <v>2</v>
      </c>
      <c r="H32" s="32">
        <f t="shared" ref="H32:H35" si="11">G32/F32</f>
        <v>0.16666666666666666</v>
      </c>
      <c r="I32" s="2">
        <v>9</v>
      </c>
      <c r="J32" s="2">
        <v>0</v>
      </c>
      <c r="K32" s="32">
        <f t="shared" si="10"/>
        <v>0</v>
      </c>
      <c r="L32" s="2">
        <v>4</v>
      </c>
      <c r="M32" s="2">
        <v>1</v>
      </c>
      <c r="N32" s="32">
        <f t="shared" si="8"/>
        <v>0.25</v>
      </c>
    </row>
    <row r="33" spans="2:14" ht="14.25" customHeight="1">
      <c r="B33" s="35"/>
      <c r="C33" s="36"/>
      <c r="D33" s="36"/>
      <c r="E33" s="2" t="s">
        <v>14</v>
      </c>
      <c r="F33" s="2">
        <v>15</v>
      </c>
      <c r="G33" s="2">
        <v>1</v>
      </c>
      <c r="H33" s="32">
        <f t="shared" si="11"/>
        <v>6.6666666666666666E-2</v>
      </c>
      <c r="I33" s="2">
        <v>12</v>
      </c>
      <c r="J33" s="2">
        <v>0</v>
      </c>
      <c r="K33" s="32">
        <f t="shared" si="10"/>
        <v>0</v>
      </c>
      <c r="L33" s="2">
        <v>7</v>
      </c>
      <c r="M33" s="2">
        <v>3</v>
      </c>
      <c r="N33" s="32">
        <f t="shared" si="8"/>
        <v>0.42857142857142855</v>
      </c>
    </row>
    <row r="34" spans="2:14" ht="14.25" customHeight="1">
      <c r="B34" s="35"/>
      <c r="C34" s="34" t="s">
        <v>19</v>
      </c>
      <c r="D34" s="34" t="s">
        <v>7</v>
      </c>
      <c r="E34" s="2" t="s">
        <v>13</v>
      </c>
      <c r="F34" s="2">
        <v>5</v>
      </c>
      <c r="G34" s="2">
        <v>0</v>
      </c>
      <c r="H34" s="32">
        <f t="shared" si="11"/>
        <v>0</v>
      </c>
      <c r="I34" s="2">
        <v>57</v>
      </c>
      <c r="J34" s="2">
        <v>3</v>
      </c>
      <c r="K34" s="33">
        <f t="shared" si="10"/>
        <v>5.2631578947368418E-2</v>
      </c>
      <c r="L34" s="2">
        <v>110</v>
      </c>
      <c r="M34" s="2">
        <v>5</v>
      </c>
      <c r="N34" s="33">
        <f t="shared" si="8"/>
        <v>4.5454545454545456E-2</v>
      </c>
    </row>
    <row r="35" spans="2:14" ht="14.25" customHeight="1">
      <c r="B35" s="35"/>
      <c r="C35" s="35"/>
      <c r="D35" s="36"/>
      <c r="E35" s="2" t="s">
        <v>14</v>
      </c>
      <c r="F35" s="2">
        <v>10</v>
      </c>
      <c r="G35" s="2">
        <v>1</v>
      </c>
      <c r="H35" s="32">
        <f t="shared" si="11"/>
        <v>0.1</v>
      </c>
      <c r="I35" s="2">
        <v>72</v>
      </c>
      <c r="J35" s="2">
        <v>8</v>
      </c>
      <c r="K35" s="32">
        <f t="shared" si="10"/>
        <v>0.1111111111111111</v>
      </c>
      <c r="L35" s="2">
        <v>114</v>
      </c>
      <c r="M35" s="2">
        <v>8</v>
      </c>
      <c r="N35" s="32">
        <f t="shared" si="8"/>
        <v>7.0175438596491224E-2</v>
      </c>
    </row>
    <row r="36" spans="2:14" ht="14.25" customHeight="1">
      <c r="B36" s="35"/>
      <c r="C36" s="35"/>
      <c r="D36" s="34" t="s">
        <v>8</v>
      </c>
      <c r="E36" s="2" t="s">
        <v>13</v>
      </c>
      <c r="F36" s="2" t="s">
        <v>16</v>
      </c>
      <c r="G36" s="2" t="s">
        <v>16</v>
      </c>
      <c r="H36" s="2" t="s">
        <v>16</v>
      </c>
      <c r="I36" s="2" t="s">
        <v>16</v>
      </c>
      <c r="J36" s="2" t="s">
        <v>16</v>
      </c>
      <c r="K36" s="2" t="s">
        <v>16</v>
      </c>
      <c r="L36" s="2">
        <v>6</v>
      </c>
      <c r="M36" s="2">
        <v>0</v>
      </c>
      <c r="N36" s="32">
        <f t="shared" si="8"/>
        <v>0</v>
      </c>
    </row>
    <row r="37" spans="2:14" ht="14.25" customHeight="1">
      <c r="B37" s="36"/>
      <c r="C37" s="36"/>
      <c r="D37" s="36"/>
      <c r="E37" s="2" t="s">
        <v>14</v>
      </c>
      <c r="F37" s="2" t="s">
        <v>16</v>
      </c>
      <c r="G37" s="2" t="s">
        <v>16</v>
      </c>
      <c r="H37" s="2" t="s">
        <v>16</v>
      </c>
      <c r="I37" s="2" t="s">
        <v>16</v>
      </c>
      <c r="J37" s="2" t="s">
        <v>16</v>
      </c>
      <c r="K37" s="2" t="s">
        <v>16</v>
      </c>
      <c r="L37" s="2">
        <v>7</v>
      </c>
      <c r="M37" s="2">
        <v>1</v>
      </c>
      <c r="N37" s="32">
        <f t="shared" si="8"/>
        <v>0.14285714285714285</v>
      </c>
    </row>
    <row r="38" spans="2:14" ht="14.25" customHeight="1">
      <c r="B38" s="34">
        <v>11</v>
      </c>
      <c r="C38" s="34" t="s">
        <v>19</v>
      </c>
      <c r="D38" s="34" t="s">
        <v>7</v>
      </c>
      <c r="E38" s="2" t="s">
        <v>13</v>
      </c>
      <c r="F38" s="2">
        <v>9</v>
      </c>
      <c r="G38" s="2">
        <v>0</v>
      </c>
      <c r="H38" s="32">
        <f t="shared" ref="H38:H41" si="12">G38/F38</f>
        <v>0</v>
      </c>
      <c r="I38" s="2">
        <v>35</v>
      </c>
      <c r="J38" s="2">
        <v>4</v>
      </c>
      <c r="K38" s="32">
        <f t="shared" ref="K38:K43" si="13">J38/I38</f>
        <v>0.11428571428571428</v>
      </c>
      <c r="L38" s="2">
        <v>118</v>
      </c>
      <c r="M38" s="2">
        <v>1</v>
      </c>
      <c r="N38" s="32">
        <f t="shared" si="8"/>
        <v>8.4745762711864406E-3</v>
      </c>
    </row>
    <row r="39" spans="2:14" ht="14.25" customHeight="1">
      <c r="B39" s="36"/>
      <c r="C39" s="36"/>
      <c r="D39" s="36"/>
      <c r="E39" s="2" t="s">
        <v>14</v>
      </c>
      <c r="F39" s="2">
        <v>22</v>
      </c>
      <c r="G39" s="2">
        <v>0</v>
      </c>
      <c r="H39" s="32">
        <f t="shared" si="12"/>
        <v>0</v>
      </c>
      <c r="I39" s="2">
        <v>45</v>
      </c>
      <c r="J39" s="2">
        <v>3</v>
      </c>
      <c r="K39" s="32">
        <f t="shared" si="13"/>
        <v>6.6666666666666666E-2</v>
      </c>
      <c r="L39" s="2">
        <v>120</v>
      </c>
      <c r="M39" s="2">
        <v>3</v>
      </c>
      <c r="N39" s="32">
        <f t="shared" si="8"/>
        <v>2.5000000000000001E-2</v>
      </c>
    </row>
    <row r="40" spans="2:14" ht="14.25" customHeight="1">
      <c r="B40" s="34">
        <v>12</v>
      </c>
      <c r="C40" s="34" t="s">
        <v>19</v>
      </c>
      <c r="D40" s="34" t="s">
        <v>7</v>
      </c>
      <c r="E40" s="2" t="s">
        <v>13</v>
      </c>
      <c r="F40" s="2">
        <v>7</v>
      </c>
      <c r="G40" s="2">
        <v>0</v>
      </c>
      <c r="H40" s="32">
        <f t="shared" si="12"/>
        <v>0</v>
      </c>
      <c r="I40" s="2">
        <v>22</v>
      </c>
      <c r="J40" s="2">
        <v>1</v>
      </c>
      <c r="K40" s="32">
        <f t="shared" si="13"/>
        <v>4.5454545454545456E-2</v>
      </c>
      <c r="L40" s="2">
        <v>73</v>
      </c>
      <c r="M40" s="2">
        <v>0</v>
      </c>
      <c r="N40" s="32">
        <f t="shared" si="8"/>
        <v>0</v>
      </c>
    </row>
    <row r="41" spans="2:14" ht="14.25" customHeight="1">
      <c r="B41" s="36"/>
      <c r="C41" s="36"/>
      <c r="D41" s="36"/>
      <c r="E41" s="2" t="s">
        <v>14</v>
      </c>
      <c r="F41" s="2">
        <v>29</v>
      </c>
      <c r="G41" s="2">
        <v>0</v>
      </c>
      <c r="H41" s="32">
        <f t="shared" si="12"/>
        <v>0</v>
      </c>
      <c r="I41" s="2">
        <v>26</v>
      </c>
      <c r="J41" s="2">
        <v>1</v>
      </c>
      <c r="K41" s="32">
        <f t="shared" si="13"/>
        <v>3.8461538461538464E-2</v>
      </c>
      <c r="L41" s="2">
        <v>70</v>
      </c>
      <c r="M41" s="2">
        <v>0</v>
      </c>
      <c r="N41" s="32">
        <f t="shared" si="8"/>
        <v>0</v>
      </c>
    </row>
    <row r="42" spans="2:14" ht="14.25" customHeight="1">
      <c r="B42" s="34">
        <v>13</v>
      </c>
      <c r="C42" s="34" t="s">
        <v>19</v>
      </c>
      <c r="D42" s="34" t="s">
        <v>7</v>
      </c>
      <c r="E42" s="2" t="s">
        <v>13</v>
      </c>
      <c r="F42" s="2" t="s">
        <v>16</v>
      </c>
      <c r="G42" s="2" t="s">
        <v>16</v>
      </c>
      <c r="H42" s="2" t="s">
        <v>16</v>
      </c>
      <c r="I42" s="2">
        <v>13</v>
      </c>
      <c r="J42" s="2">
        <v>0</v>
      </c>
      <c r="K42" s="32">
        <f t="shared" si="13"/>
        <v>0</v>
      </c>
      <c r="L42" s="2">
        <v>33</v>
      </c>
      <c r="M42" s="2">
        <v>0</v>
      </c>
      <c r="N42" s="32">
        <f t="shared" si="8"/>
        <v>0</v>
      </c>
    </row>
    <row r="43" spans="2:14" ht="14.25" customHeight="1">
      <c r="B43" s="36"/>
      <c r="C43" s="36"/>
      <c r="D43" s="36"/>
      <c r="E43" s="2" t="s">
        <v>14</v>
      </c>
      <c r="F43" s="2" t="s">
        <v>16</v>
      </c>
      <c r="G43" s="2" t="s">
        <v>16</v>
      </c>
      <c r="H43" s="2" t="s">
        <v>16</v>
      </c>
      <c r="I43" s="2">
        <v>8</v>
      </c>
      <c r="J43" s="2">
        <v>0</v>
      </c>
      <c r="K43" s="32">
        <f t="shared" si="13"/>
        <v>0</v>
      </c>
      <c r="L43" s="2">
        <v>36</v>
      </c>
      <c r="M43" s="2">
        <v>1</v>
      </c>
      <c r="N43" s="32">
        <f t="shared" si="8"/>
        <v>2.7777777777777776E-2</v>
      </c>
    </row>
    <row r="44" spans="2:14" ht="14.25" customHeight="1"/>
    <row r="45" spans="2:14" ht="14.25" customHeight="1"/>
    <row r="46" spans="2:14" ht="14.25" customHeight="1"/>
    <row r="47" spans="2:14" ht="14.25" customHeight="1"/>
    <row r="48" spans="2:1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8">
    <mergeCell ref="C40:C41"/>
    <mergeCell ref="D40:D41"/>
    <mergeCell ref="C42:C43"/>
    <mergeCell ref="D42:D43"/>
    <mergeCell ref="C32:C33"/>
    <mergeCell ref="D32:D33"/>
    <mergeCell ref="C34:C37"/>
    <mergeCell ref="D34:D35"/>
    <mergeCell ref="D36:D37"/>
    <mergeCell ref="C38:C39"/>
    <mergeCell ref="D38:D39"/>
    <mergeCell ref="C3:C8"/>
    <mergeCell ref="D3:D4"/>
    <mergeCell ref="D5:D6"/>
    <mergeCell ref="D7:D8"/>
    <mergeCell ref="C9:C13"/>
    <mergeCell ref="D10:D11"/>
    <mergeCell ref="B40:B41"/>
    <mergeCell ref="B42:B43"/>
    <mergeCell ref="D12:D13"/>
    <mergeCell ref="D14:D15"/>
    <mergeCell ref="D16:D17"/>
    <mergeCell ref="D18:D19"/>
    <mergeCell ref="C14:C19"/>
    <mergeCell ref="D28:D29"/>
    <mergeCell ref="D30:D31"/>
    <mergeCell ref="C20:C25"/>
    <mergeCell ref="D20:D21"/>
    <mergeCell ref="D22:D23"/>
    <mergeCell ref="D24:D25"/>
    <mergeCell ref="C26:C27"/>
    <mergeCell ref="D26:D27"/>
    <mergeCell ref="C28:C31"/>
    <mergeCell ref="B3:B13"/>
    <mergeCell ref="B14:B25"/>
    <mergeCell ref="B26:B31"/>
    <mergeCell ref="B32:B37"/>
    <mergeCell ref="B38:B3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- repetition rates</vt:lpstr>
      <vt:lpstr>figures</vt:lpstr>
      <vt:lpstr>figures - 2</vt:lpstr>
      <vt:lpstr>figures - 3</vt:lpstr>
      <vt:lpstr>Charts</vt:lpstr>
      <vt:lpstr>charts - 2</vt:lpstr>
      <vt:lpstr>charts YL level</vt:lpstr>
      <vt:lpstr>table - churches - private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2022-04-14T05:09:28Z</dcterms:modified>
</cp:coreProperties>
</file>