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IdevAdmin\Documents\Rebecca\marc\Leah\Leah v2 (changed tables and comment)\Digest 2020 reviewed\Tables\"/>
    </mc:Choice>
  </mc:AlternateContent>
  <xr:revisionPtr revIDLastSave="0" documentId="13_ncr:1_{90C7DE7F-085F-493C-A13D-F1FCD0A5BE71}" xr6:coauthVersionLast="47" xr6:coauthVersionMax="47" xr10:uidLastSave="{00000000-0000-0000-0000-000000000000}"/>
  <bookViews>
    <workbookView xWindow="-28920" yWindow="-4860" windowWidth="29040" windowHeight="15840" xr2:uid="{00000000-000D-0000-FFFF-FFFF00000000}"/>
  </bookViews>
  <sheets>
    <sheet name="enrollment figures" sheetId="1" r:id="rId1"/>
    <sheet name="popn figures" sheetId="2" r:id="rId2"/>
    <sheet name="GER" sheetId="3" r:id="rId3"/>
    <sheet name="GER Simplified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7" roundtripDataSignature="AMtx7mgHiokE1PwR0cFlpzEvB5SyAawGPQ=="/>
    </ext>
  </extLst>
</workbook>
</file>

<file path=xl/calcChain.xml><?xml version="1.0" encoding="utf-8"?>
<calcChain xmlns="http://schemas.openxmlformats.org/spreadsheetml/2006/main">
  <c r="D14" i="3" l="1"/>
  <c r="C14" i="3"/>
  <c r="N14" i="3"/>
  <c r="M14" i="3"/>
  <c r="L14" i="3"/>
  <c r="K14" i="3"/>
  <c r="F14" i="3"/>
  <c r="E14" i="3"/>
  <c r="H14" i="3"/>
  <c r="G14" i="3"/>
  <c r="J14" i="3"/>
  <c r="I14" i="3"/>
  <c r="D13" i="3"/>
  <c r="C13" i="3"/>
  <c r="N13" i="3"/>
  <c r="N15" i="3" s="1"/>
  <c r="M13" i="3"/>
  <c r="M15" i="3" s="1"/>
  <c r="L13" i="3"/>
  <c r="K13" i="3"/>
  <c r="F13" i="3"/>
  <c r="E13" i="3"/>
  <c r="H13" i="3"/>
  <c r="G13" i="3"/>
  <c r="G15" i="3" s="1"/>
  <c r="J13" i="3"/>
  <c r="I13" i="3"/>
  <c r="I15" i="3" s="1"/>
  <c r="D9" i="3"/>
  <c r="C9" i="3"/>
  <c r="N9" i="3"/>
  <c r="M9" i="3"/>
  <c r="L9" i="3"/>
  <c r="K9" i="3"/>
  <c r="F9" i="3"/>
  <c r="E9" i="3"/>
  <c r="H9" i="3"/>
  <c r="G9" i="3"/>
  <c r="J9" i="3"/>
  <c r="I9" i="3"/>
  <c r="D5" i="3"/>
  <c r="C5" i="3"/>
  <c r="N5" i="3"/>
  <c r="M5" i="3"/>
  <c r="L5" i="3"/>
  <c r="K5" i="3"/>
  <c r="F5" i="3"/>
  <c r="E5" i="3"/>
  <c r="H5" i="3"/>
  <c r="G5" i="3"/>
  <c r="J5" i="3"/>
  <c r="I5" i="3"/>
  <c r="P42" i="2"/>
  <c r="U42" i="2"/>
  <c r="T42" i="2"/>
  <c r="Q42" i="2"/>
  <c r="R42" i="2"/>
  <c r="S42" i="2"/>
  <c r="O42" i="2"/>
  <c r="P41" i="2"/>
  <c r="U41" i="2"/>
  <c r="T41" i="2"/>
  <c r="Q41" i="2"/>
  <c r="R41" i="2"/>
  <c r="S41" i="2"/>
  <c r="O41" i="2"/>
  <c r="P40" i="2"/>
  <c r="U40" i="2"/>
  <c r="T40" i="2"/>
  <c r="Q40" i="2"/>
  <c r="R40" i="2"/>
  <c r="S40" i="2"/>
  <c r="O40" i="2"/>
  <c r="P39" i="2"/>
  <c r="U39" i="2"/>
  <c r="T39" i="2"/>
  <c r="Q39" i="2"/>
  <c r="R39" i="2"/>
  <c r="S39" i="2"/>
  <c r="O39" i="2"/>
  <c r="P38" i="2"/>
  <c r="U38" i="2"/>
  <c r="T38" i="2"/>
  <c r="Q38" i="2"/>
  <c r="R38" i="2"/>
  <c r="S38" i="2"/>
  <c r="O38" i="2"/>
  <c r="P37" i="2"/>
  <c r="U37" i="2"/>
  <c r="T37" i="2"/>
  <c r="Q37" i="2"/>
  <c r="R37" i="2"/>
  <c r="S37" i="2"/>
  <c r="O37" i="2"/>
  <c r="P33" i="2"/>
  <c r="U33" i="2"/>
  <c r="T33" i="2"/>
  <c r="Q33" i="2"/>
  <c r="R33" i="2"/>
  <c r="S33" i="2"/>
  <c r="O33" i="2"/>
  <c r="P32" i="2"/>
  <c r="U32" i="2"/>
  <c r="T32" i="2"/>
  <c r="Q32" i="2"/>
  <c r="R32" i="2"/>
  <c r="S32" i="2"/>
  <c r="O32" i="2"/>
  <c r="P31" i="2"/>
  <c r="U31" i="2"/>
  <c r="T31" i="2"/>
  <c r="Q31" i="2"/>
  <c r="R31" i="2"/>
  <c r="S31" i="2"/>
  <c r="O31" i="2"/>
  <c r="P30" i="2"/>
  <c r="U30" i="2"/>
  <c r="T30" i="2"/>
  <c r="Q30" i="2"/>
  <c r="R30" i="2"/>
  <c r="S30" i="2"/>
  <c r="O30" i="2"/>
  <c r="P29" i="2"/>
  <c r="U29" i="2"/>
  <c r="T29" i="2"/>
  <c r="Q29" i="2"/>
  <c r="R29" i="2"/>
  <c r="S29" i="2"/>
  <c r="O29" i="2"/>
  <c r="P28" i="2"/>
  <c r="U28" i="2"/>
  <c r="T28" i="2"/>
  <c r="Q28" i="2"/>
  <c r="R28" i="2"/>
  <c r="S28" i="2"/>
  <c r="O28" i="2"/>
  <c r="P22" i="2"/>
  <c r="U22" i="2"/>
  <c r="T22" i="2"/>
  <c r="Q22" i="2"/>
  <c r="R22" i="2"/>
  <c r="S22" i="2"/>
  <c r="O22" i="2"/>
  <c r="P21" i="2"/>
  <c r="U21" i="2"/>
  <c r="T21" i="2"/>
  <c r="Q21" i="2"/>
  <c r="R21" i="2"/>
  <c r="S21" i="2"/>
  <c r="O21" i="2"/>
  <c r="P20" i="2"/>
  <c r="U20" i="2"/>
  <c r="T20" i="2"/>
  <c r="Q20" i="2"/>
  <c r="R20" i="2"/>
  <c r="S20" i="2"/>
  <c r="O20" i="2"/>
  <c r="P19" i="2"/>
  <c r="U19" i="2"/>
  <c r="T19" i="2"/>
  <c r="Q19" i="2"/>
  <c r="R19" i="2"/>
  <c r="S19" i="2"/>
  <c r="O19" i="2"/>
  <c r="P18" i="2"/>
  <c r="U18" i="2"/>
  <c r="T18" i="2"/>
  <c r="Q18" i="2"/>
  <c r="R18" i="2"/>
  <c r="S18" i="2"/>
  <c r="O18" i="2"/>
  <c r="P17" i="2"/>
  <c r="U17" i="2"/>
  <c r="T17" i="2"/>
  <c r="Q17" i="2"/>
  <c r="R17" i="2"/>
  <c r="S17" i="2"/>
  <c r="O17" i="2"/>
  <c r="P13" i="2"/>
  <c r="U13" i="2"/>
  <c r="T13" i="2"/>
  <c r="Q13" i="2"/>
  <c r="R13" i="2"/>
  <c r="S13" i="2"/>
  <c r="O13" i="2"/>
  <c r="P12" i="2"/>
  <c r="U12" i="2"/>
  <c r="T12" i="2"/>
  <c r="Q12" i="2"/>
  <c r="R12" i="2"/>
  <c r="S12" i="2"/>
  <c r="O12" i="2"/>
  <c r="P11" i="2"/>
  <c r="U11" i="2"/>
  <c r="T11" i="2"/>
  <c r="Q11" i="2"/>
  <c r="R11" i="2"/>
  <c r="S11" i="2"/>
  <c r="O11" i="2"/>
  <c r="P10" i="2"/>
  <c r="U10" i="2"/>
  <c r="T10" i="2"/>
  <c r="Q10" i="2"/>
  <c r="R10" i="2"/>
  <c r="S10" i="2"/>
  <c r="O10" i="2"/>
  <c r="P9" i="2"/>
  <c r="U9" i="2"/>
  <c r="T9" i="2"/>
  <c r="Q9" i="2"/>
  <c r="R9" i="2"/>
  <c r="S9" i="2"/>
  <c r="O9" i="2"/>
  <c r="P8" i="2"/>
  <c r="U8" i="2"/>
  <c r="T8" i="2"/>
  <c r="Q8" i="2"/>
  <c r="R8" i="2"/>
  <c r="S8" i="2"/>
  <c r="O8" i="2"/>
  <c r="J15" i="3" l="1"/>
  <c r="C15" i="3"/>
  <c r="L15" i="3"/>
  <c r="H15" i="3"/>
  <c r="D15" i="3"/>
  <c r="N10" i="3"/>
  <c r="N11" i="3" s="1"/>
  <c r="J6" i="3"/>
  <c r="J7" i="3" s="1"/>
  <c r="D10" i="3"/>
  <c r="D11" i="3" s="1"/>
  <c r="F6" i="3"/>
  <c r="F7" i="3" s="1"/>
  <c r="I10" i="3"/>
  <c r="K6" i="3"/>
  <c r="K7" i="3" s="1"/>
  <c r="H6" i="3"/>
  <c r="H7" i="3" s="1"/>
  <c r="G10" i="3"/>
  <c r="G11" i="3" s="1"/>
  <c r="K10" i="3"/>
  <c r="K11" i="3" s="1"/>
  <c r="C6" i="3"/>
  <c r="C7" i="3" s="1"/>
  <c r="I6" i="3"/>
  <c r="I7" i="3" s="1"/>
  <c r="L6" i="3"/>
  <c r="L7" i="3" s="1"/>
  <c r="E10" i="3"/>
  <c r="E11" i="3" s="1"/>
  <c r="N6" i="3"/>
  <c r="N7" i="3" s="1"/>
  <c r="M10" i="3"/>
  <c r="M11" i="3" s="1"/>
  <c r="D6" i="3"/>
  <c r="D7" i="3" s="1"/>
  <c r="J10" i="3"/>
  <c r="J11" i="3" s="1"/>
  <c r="F10" i="3"/>
  <c r="F11" i="3" s="1"/>
  <c r="H10" i="3"/>
  <c r="H11" i="3" s="1"/>
  <c r="C10" i="3"/>
  <c r="C11" i="3" s="1"/>
  <c r="L10" i="3"/>
  <c r="L11" i="3" s="1"/>
  <c r="G6" i="3"/>
  <c r="G7" i="3" s="1"/>
  <c r="E6" i="3"/>
  <c r="E7" i="3" s="1"/>
  <c r="M6" i="3"/>
  <c r="M7" i="3" s="1"/>
  <c r="E15" i="3"/>
  <c r="F15" i="3"/>
  <c r="P14" i="3"/>
  <c r="K15" i="3"/>
  <c r="O14" i="3"/>
  <c r="O9" i="3"/>
  <c r="P9" i="3"/>
  <c r="O5" i="3"/>
  <c r="O13" i="3"/>
  <c r="P5" i="3"/>
  <c r="P13" i="3"/>
  <c r="P15" i="3" l="1"/>
  <c r="O15" i="3"/>
  <c r="P6" i="3"/>
  <c r="P7" i="3" s="1"/>
  <c r="O6" i="3"/>
  <c r="O7" i="3" s="1"/>
  <c r="O10" i="3"/>
  <c r="O11" i="3" s="1"/>
  <c r="P10" i="3"/>
  <c r="P11" i="3" s="1"/>
  <c r="I1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9" authorId="0" shapeId="0" xr:uid="{00000000-0006-0000-0100-000001000000}">
      <text>
        <r>
          <rPr>
            <sz val="11"/>
            <color theme="1"/>
            <rFont val="Arial"/>
          </rPr>
          <t>======
ID#AAAAT5wL_G4
Vanda Sawalha    (2021-11-02 19:11:12)
inaccurate summation, recalculate the total for VESP task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iz+Z5VvMaB4BUbk5P+qRSpffY4A=="/>
    </ext>
  </extLst>
</comments>
</file>

<file path=xl/sharedStrings.xml><?xml version="1.0" encoding="utf-8"?>
<sst xmlns="http://schemas.openxmlformats.org/spreadsheetml/2006/main" count="243" uniqueCount="54">
  <si>
    <t>Malampa</t>
  </si>
  <si>
    <t>Malampa Total</t>
  </si>
  <si>
    <t>Penama</t>
  </si>
  <si>
    <t>Penama Total</t>
  </si>
  <si>
    <t>Sanma</t>
  </si>
  <si>
    <t>Sanma Total</t>
  </si>
  <si>
    <t>Shefa</t>
  </si>
  <si>
    <t>Shefa Total</t>
  </si>
  <si>
    <t>Tafea</t>
  </si>
  <si>
    <t>Tafea Total</t>
  </si>
  <si>
    <t>Torba</t>
  </si>
  <si>
    <t>Torba Total</t>
  </si>
  <si>
    <t>Grand Total</t>
  </si>
  <si>
    <t>Age</t>
  </si>
  <si>
    <t>F</t>
  </si>
  <si>
    <t>M</t>
  </si>
  <si>
    <t>Population living in private households  3 -25 years  by sex and  Province</t>
  </si>
  <si>
    <t xml:space="preserve">Age Group </t>
  </si>
  <si>
    <t xml:space="preserve"> Total</t>
  </si>
  <si>
    <t xml:space="preserve">Vanuatu </t>
  </si>
  <si>
    <t>Popn figures - 2019</t>
  </si>
  <si>
    <t>Female</t>
  </si>
  <si>
    <t xml:space="preserve">Total </t>
  </si>
  <si>
    <t>7 in 2020</t>
  </si>
  <si>
    <t>8 in 2020</t>
  </si>
  <si>
    <t>9 in 2020</t>
  </si>
  <si>
    <t>10 in 2020</t>
  </si>
  <si>
    <t>11 in 2020</t>
  </si>
  <si>
    <t>12 in 2020</t>
  </si>
  <si>
    <t>Male</t>
  </si>
  <si>
    <t>Popn figures - 2018</t>
  </si>
  <si>
    <t>13 in 2020</t>
  </si>
  <si>
    <t>source: 2020 Census Population</t>
  </si>
  <si>
    <t>The total number of children (boys and girls)  enrolled in school, divided by the children 6 to 11 in the population, by province, by year level. 2018, 2019, 2020</t>
  </si>
  <si>
    <t xml:space="preserve">Malampa </t>
  </si>
  <si>
    <t xml:space="preserve">Penama </t>
  </si>
  <si>
    <t xml:space="preserve">Sanma </t>
  </si>
  <si>
    <t xml:space="preserve">Shefa </t>
  </si>
  <si>
    <t xml:space="preserve">Tafea </t>
  </si>
  <si>
    <t xml:space="preserve">Torba </t>
  </si>
  <si>
    <t>Overall</t>
  </si>
  <si>
    <t>Enrollment figures - 2018</t>
  </si>
  <si>
    <t>Population figures - 2018</t>
  </si>
  <si>
    <t>GER - 2018</t>
  </si>
  <si>
    <t>Enrollment figures - 2019</t>
  </si>
  <si>
    <t>Population figures - 2019</t>
  </si>
  <si>
    <t>GER - 2019</t>
  </si>
  <si>
    <t>Enrollment figures - 2020</t>
  </si>
  <si>
    <t>Population figures - 2020</t>
  </si>
  <si>
    <t>GER - 2020</t>
  </si>
  <si>
    <t>Table 1.2.5</t>
  </si>
  <si>
    <t>The total number of children (boys and girls)  enrolled in school, divided by the children 6 to 11 in the population, by province 2018, 2019, 2020</t>
  </si>
  <si>
    <t>Province</t>
  </si>
  <si>
    <t>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</si>
</sst>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"/>
  </numFmts>
  <fonts count="8" x14ac:knownFonts="1">
    <font>
      <sz val="11"/>
      <color theme="1"/>
      <name val="Arial"/>
    </font>
    <font>
      <sz val="11"/>
      <color theme="1"/>
      <name val="Calibri"/>
    </font>
    <font>
      <sz val="11"/>
      <name val="Arial"/>
    </font>
    <font>
      <b/>
      <sz val="11"/>
      <color theme="1"/>
      <name val="Calibri"/>
    </font>
    <font>
      <sz val="11"/>
      <color theme="1"/>
      <name val="Calibri"/>
    </font>
    <font>
      <i/>
      <sz val="11"/>
      <color theme="1"/>
      <name val="Calibri"/>
    </font>
    <font>
      <sz val="8"/>
      <color rgb="FF000000"/>
      <name val="Roboto"/>
    </font>
    <font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56"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4" xfId="0" applyFont="1" applyFill="1" applyBorder="1"/>
    <xf numFmtId="0" fontId="1" fillId="3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3" fillId="3" borderId="4" xfId="0" applyFont="1" applyFill="1" applyBorder="1"/>
    <xf numFmtId="0" fontId="3" fillId="3" borderId="4" xfId="0" applyFont="1" applyFill="1" applyBorder="1" applyAlignment="1">
      <alignment horizontal="center"/>
    </xf>
    <xf numFmtId="0" fontId="1" fillId="0" borderId="5" xfId="0" applyFont="1" applyBorder="1"/>
    <xf numFmtId="0" fontId="1" fillId="3" borderId="6" xfId="0" applyFont="1" applyFill="1" applyBorder="1"/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/>
    <xf numFmtId="0" fontId="3" fillId="3" borderId="7" xfId="0" applyFont="1" applyFill="1" applyBorder="1"/>
    <xf numFmtId="0" fontId="3" fillId="3" borderId="7" xfId="0" applyFont="1" applyFill="1" applyBorder="1" applyAlignment="1">
      <alignment horizontal="center"/>
    </xf>
    <xf numFmtId="0" fontId="1" fillId="3" borderId="8" xfId="0" applyFont="1" applyFill="1" applyBorder="1"/>
    <xf numFmtId="0" fontId="3" fillId="3" borderId="8" xfId="0" applyFont="1" applyFill="1" applyBorder="1"/>
    <xf numFmtId="164" fontId="3" fillId="3" borderId="8" xfId="0" applyNumberFormat="1" applyFont="1" applyFill="1" applyBorder="1" applyAlignment="1">
      <alignment horizontal="center"/>
    </xf>
    <xf numFmtId="0" fontId="4" fillId="0" borderId="0" xfId="0" applyFont="1"/>
    <xf numFmtId="164" fontId="3" fillId="3" borderId="4" xfId="0" applyNumberFormat="1" applyFont="1" applyFill="1" applyBorder="1" applyAlignment="1">
      <alignment horizontal="center"/>
    </xf>
    <xf numFmtId="0" fontId="1" fillId="0" borderId="1" xfId="0" applyFont="1" applyBorder="1"/>
    <xf numFmtId="0" fontId="3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0" fontId="5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/>
    <xf numFmtId="164" fontId="1" fillId="3" borderId="4" xfId="0" applyNumberFormat="1" applyFont="1" applyFill="1" applyBorder="1"/>
    <xf numFmtId="2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5" fillId="3" borderId="6" xfId="0" applyFont="1" applyFill="1" applyBorder="1" applyAlignment="1">
      <alignment horizontal="center" vertical="center"/>
    </xf>
    <xf numFmtId="2" fontId="1" fillId="3" borderId="6" xfId="0" applyNumberFormat="1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0" fontId="5" fillId="3" borderId="4" xfId="0" applyFont="1" applyFill="1" applyBorder="1"/>
    <xf numFmtId="0" fontId="5" fillId="3" borderId="4" xfId="0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9" fontId="1" fillId="0" borderId="1" xfId="0" applyNumberFormat="1" applyFont="1" applyBorder="1" applyAlignment="1">
      <alignment horizontal="center"/>
    </xf>
    <xf numFmtId="9" fontId="1" fillId="0" borderId="0" xfId="0" applyNumberFormat="1" applyFont="1" applyAlignment="1">
      <alignment horizontal="center" wrapText="1"/>
    </xf>
    <xf numFmtId="9" fontId="1" fillId="0" borderId="0" xfId="0" applyNumberFormat="1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9" xfId="0" applyFont="1" applyBorder="1" applyAlignment="1">
      <alignment horizontal="center"/>
    </xf>
    <xf numFmtId="9" fontId="0" fillId="0" borderId="9" xfId="1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/>
    <xf numFmtId="0" fontId="1" fillId="0" borderId="2" xfId="0" applyFont="1" applyBorder="1" applyAlignment="1">
      <alignment horizontal="center" vertical="center"/>
    </xf>
    <xf numFmtId="0" fontId="0" fillId="0" borderId="9" xfId="0" applyFont="1" applyBorder="1" applyAlignment="1">
      <alignment horizontal="center"/>
    </xf>
    <xf numFmtId="0" fontId="1" fillId="0" borderId="0" xfId="0" applyFont="1" applyAlignment="1"/>
    <xf numFmtId="0" fontId="6" fillId="0" borderId="10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fi-FI" sz="1400" b="0" i="0">
                <a:solidFill>
                  <a:srgbClr val="757575"/>
                </a:solidFill>
                <a:latin typeface="+mn-lt"/>
              </a:rPr>
              <a:t>GER for primary education, by gender, by province - 2018, 2019, 2020</a:t>
            </a:r>
          </a:p>
        </c:rich>
      </c:tx>
      <c:layout>
        <c:manualLayout>
          <c:xMode val="edge"/>
          <c:yMode val="edge"/>
          <c:x val="0.10979133226324235"/>
          <c:y val="9.3567251461988306E-3"/>
        </c:manualLayout>
      </c:layout>
      <c:overlay val="0"/>
    </c:title>
    <c:autoTitleDeleted val="0"/>
    <c:plotArea>
      <c:layout/>
      <c:barChart>
        <c:barDir val="bar"/>
        <c:grouping val="clustered"/>
        <c:varyColors val="1"/>
        <c:ser>
          <c:idx val="1"/>
          <c:order val="1"/>
          <c:tx>
            <c:v>2018</c:v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en-V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GER!$G$3:$P$3</c:f>
              <c:strCache>
                <c:ptCount val="9"/>
                <c:pt idx="0">
                  <c:v>Penama </c:v>
                </c:pt>
                <c:pt idx="2">
                  <c:v>Malampa </c:v>
                </c:pt>
                <c:pt idx="4">
                  <c:v>Shefa </c:v>
                </c:pt>
                <c:pt idx="6">
                  <c:v>Tafea </c:v>
                </c:pt>
                <c:pt idx="8">
                  <c:v>Overall</c:v>
                </c:pt>
              </c:strCache>
            </c:strRef>
          </c:cat>
          <c:val>
            <c:numRef>
              <c:f>GER!$G$7:$P$7</c:f>
              <c:numCache>
                <c:formatCode>0%</c:formatCode>
                <c:ptCount val="10"/>
                <c:pt idx="0">
                  <c:v>1.2622893286393784</c:v>
                </c:pt>
                <c:pt idx="1">
                  <c:v>1.2570272922263566</c:v>
                </c:pt>
                <c:pt idx="2">
                  <c:v>1.2455002369321768</c:v>
                </c:pt>
                <c:pt idx="3">
                  <c:v>1.309746919308953</c:v>
                </c:pt>
                <c:pt idx="4">
                  <c:v>1.0422404784237571</c:v>
                </c:pt>
                <c:pt idx="5">
                  <c:v>1.0837161032104381</c:v>
                </c:pt>
                <c:pt idx="6">
                  <c:v>1.3049208161385011</c:v>
                </c:pt>
                <c:pt idx="7">
                  <c:v>1.4368447689561947</c:v>
                </c:pt>
                <c:pt idx="8">
                  <c:v>1.194755618961242</c:v>
                </c:pt>
                <c:pt idx="9">
                  <c:v>1.2424941876420164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6417-4D40-A053-984F89B6A40C}"/>
            </c:ext>
          </c:extLst>
        </c:ser>
        <c:ser>
          <c:idx val="2"/>
          <c:order val="2"/>
          <c:tx>
            <c:v>2019</c:v>
          </c:tx>
          <c:spPr>
            <a:solidFill>
              <a:srgbClr val="A5A5A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en-V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GER!$G$3:$P$3</c:f>
              <c:strCache>
                <c:ptCount val="9"/>
                <c:pt idx="0">
                  <c:v>Penama </c:v>
                </c:pt>
                <c:pt idx="2">
                  <c:v>Malampa </c:v>
                </c:pt>
                <c:pt idx="4">
                  <c:v>Shefa </c:v>
                </c:pt>
                <c:pt idx="6">
                  <c:v>Tafea </c:v>
                </c:pt>
                <c:pt idx="8">
                  <c:v>Overall</c:v>
                </c:pt>
              </c:strCache>
            </c:strRef>
          </c:cat>
          <c:val>
            <c:numRef>
              <c:f>GER!$G$11:$P$11</c:f>
              <c:numCache>
                <c:formatCode>0%</c:formatCode>
                <c:ptCount val="10"/>
                <c:pt idx="0">
                  <c:v>1.0451343827147126</c:v>
                </c:pt>
                <c:pt idx="1">
                  <c:v>1.0364155504774937</c:v>
                </c:pt>
                <c:pt idx="2">
                  <c:v>1.241134641565057</c:v>
                </c:pt>
                <c:pt idx="3">
                  <c:v>1.3180425107387796</c:v>
                </c:pt>
                <c:pt idx="4">
                  <c:v>1.0792306506848024</c:v>
                </c:pt>
                <c:pt idx="5">
                  <c:v>1.1241004627531819</c:v>
                </c:pt>
                <c:pt idx="6">
                  <c:v>1.3472779896315081</c:v>
                </c:pt>
                <c:pt idx="7">
                  <c:v>1.4542342478139347</c:v>
                </c:pt>
                <c:pt idx="8">
                  <c:v>1.1988443506633204</c:v>
                </c:pt>
                <c:pt idx="9">
                  <c:v>1.2434367196864171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6417-4D40-A053-984F89B6A40C}"/>
            </c:ext>
          </c:extLst>
        </c:ser>
        <c:ser>
          <c:idx val="3"/>
          <c:order val="3"/>
          <c:tx>
            <c:v>2020</c:v>
          </c:tx>
          <c:invertIfNegative val="1"/>
          <c:cat>
            <c:strRef>
              <c:f>GER!$G$3:$P$3</c:f>
              <c:strCache>
                <c:ptCount val="9"/>
                <c:pt idx="0">
                  <c:v>Penama </c:v>
                </c:pt>
                <c:pt idx="2">
                  <c:v>Malampa </c:v>
                </c:pt>
                <c:pt idx="4">
                  <c:v>Shefa </c:v>
                </c:pt>
                <c:pt idx="6">
                  <c:v>Tafea </c:v>
                </c:pt>
                <c:pt idx="8">
                  <c:v>Overall</c:v>
                </c:pt>
              </c:strCache>
            </c:strRef>
          </c:cat>
          <c:val>
            <c:numRef>
              <c:f>GER!$G$15:$P$15</c:f>
              <c:numCache>
                <c:formatCode>0%</c:formatCode>
                <c:ptCount val="10"/>
                <c:pt idx="0">
                  <c:v>1.103327193448405</c:v>
                </c:pt>
                <c:pt idx="1">
                  <c:v>1.0936030055380335</c:v>
                </c:pt>
                <c:pt idx="2">
                  <c:v>1.2073805527842205</c:v>
                </c:pt>
                <c:pt idx="3">
                  <c:v>1.2732637917652989</c:v>
                </c:pt>
                <c:pt idx="4">
                  <c:v>1.1421395795079379</c:v>
                </c:pt>
                <c:pt idx="5">
                  <c:v>1.1777714293698478</c:v>
                </c:pt>
                <c:pt idx="6">
                  <c:v>1.3203227265946935</c:v>
                </c:pt>
                <c:pt idx="7">
                  <c:v>1.3922078841419934</c:v>
                </c:pt>
                <c:pt idx="8">
                  <c:v>1.2115981665077922</c:v>
                </c:pt>
                <c:pt idx="9">
                  <c:v>1.2390470688319182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17-4D40-A053-984F89B6A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020027"/>
        <c:axId val="542933317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2018</c:v>
                </c:tx>
                <c:spPr>
                  <a:solidFill>
                    <a:srgbClr val="5B9BD5"/>
                  </a:solidFill>
                  <a:ln cmpd="sng">
                    <a:solidFill>
                      <a:srgbClr val="000000"/>
                    </a:solidFill>
                  </a:ln>
                </c:spPr>
                <c:invertIfNegative val="1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/>
                    <a:lstStyle/>
                    <a:p>
                      <a:pPr lvl="0">
                        <a:defRPr sz="900" b="0" i="0">
                          <a:latin typeface="+mn-lt"/>
                        </a:defRPr>
                      </a:pPr>
                      <a:endParaRPr lang="en-V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GER!$G$3:$P$3</c15:sqref>
                        </c15:formulaRef>
                      </c:ext>
                    </c:extLst>
                    <c:strCache>
                      <c:ptCount val="9"/>
                      <c:pt idx="0">
                        <c:v>Penama </c:v>
                      </c:pt>
                      <c:pt idx="2">
                        <c:v>Malampa </c:v>
                      </c:pt>
                      <c:pt idx="4">
                        <c:v>Shefa </c:v>
                      </c:pt>
                      <c:pt idx="6">
                        <c:v>Tafea </c:v>
                      </c:pt>
                      <c:pt idx="8">
                        <c:v>Overall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GER!$G$4:$P$4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>
                  <c:ext xmlns:c14="http://schemas.microsoft.com/office/drawing/2007/8/2/chart" uri="{6F2FDCE9-48DA-4B69-8628-5D25D57E5C99}">
                    <c14:invertSolidFillFmt>
                      <c14:spPr xmlns:c14="http://schemas.microsoft.com/office/drawing/2007/8/2/chart">
                        <a:solidFill>
                          <a:srgbClr val="FFFFFF"/>
                        </a:solidFill>
                        <a:ln cmpd="sng">
                          <a:solidFill>
                            <a:srgbClr val="000000"/>
                          </a:solidFill>
                        </a:ln>
                      </c14:spPr>
                    </c14:invertSolidFillFmt>
                  </c:ext>
                  <c:ext xmlns:c16="http://schemas.microsoft.com/office/drawing/2014/chart" uri="{C3380CC4-5D6E-409C-BE32-E72D297353CC}">
                    <c16:uniqueId val="{00000000-6417-4D40-A053-984F89B6A40C}"/>
                  </c:ext>
                </c:extLst>
              </c15:ser>
            </c15:filteredBarSeries>
          </c:ext>
        </c:extLst>
      </c:barChart>
      <c:catAx>
        <c:axId val="199020027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VU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VU"/>
          </a:p>
        </c:txPr>
        <c:crossAx val="542933317"/>
        <c:crosses val="autoZero"/>
        <c:auto val="1"/>
        <c:lblAlgn val="ctr"/>
        <c:lblOffset val="100"/>
        <c:noMultiLvlLbl val="1"/>
      </c:catAx>
      <c:valAx>
        <c:axId val="542933317"/>
        <c:scaling>
          <c:orientation val="minMax"/>
          <c:max val="1.5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VU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VU"/>
          </a:p>
        </c:txPr>
        <c:crossAx val="199020027"/>
        <c:crosses val="max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V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561975</xdr:colOff>
      <xdr:row>0</xdr:row>
      <xdr:rowOff>152400</xdr:rowOff>
    </xdr:from>
    <xdr:ext cx="5934075" cy="8143875"/>
    <xdr:graphicFrame macro="">
      <xdr:nvGraphicFramePr>
        <xdr:cNvPr id="975565594" name="Chart 1">
          <a:extLst>
            <a:ext uri="{FF2B5EF4-FFF2-40B4-BE49-F238E27FC236}">
              <a16:creationId xmlns:a16="http://schemas.microsoft.com/office/drawing/2014/main" id="{00000000-0008-0000-0200-00001AF325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1000"/>
  <sheetViews>
    <sheetView tabSelected="1" topLeftCell="A22" workbookViewId="0">
      <selection activeCell="O17" sqref="O17"/>
    </sheetView>
  </sheetViews>
  <sheetFormatPr defaultColWidth="12.625" defaultRowHeight="15" customHeight="1" x14ac:dyDescent="0.2"/>
  <cols>
    <col min="1" max="2" width="7.625" customWidth="1"/>
    <col min="3" max="5" width="7.625" style="45" customWidth="1"/>
    <col min="6" max="11" width="7.625" customWidth="1"/>
    <col min="12" max="14" width="7.625" style="45" customWidth="1"/>
    <col min="15" max="26" width="7.625" customWidth="1"/>
  </cols>
  <sheetData>
    <row r="1" spans="2:21" ht="14.25" customHeight="1" x14ac:dyDescent="0.2"/>
    <row r="2" spans="2:21" ht="14.25" customHeight="1" x14ac:dyDescent="0.2">
      <c r="B2" s="1">
        <v>2018</v>
      </c>
      <c r="C2" s="52" t="s">
        <v>10</v>
      </c>
      <c r="D2" s="51"/>
      <c r="E2" s="2" t="s">
        <v>11</v>
      </c>
      <c r="F2" s="52" t="s">
        <v>4</v>
      </c>
      <c r="G2" s="51"/>
      <c r="H2" s="2" t="s">
        <v>5</v>
      </c>
      <c r="I2" s="52" t="s">
        <v>2</v>
      </c>
      <c r="J2" s="51"/>
      <c r="K2" s="2" t="s">
        <v>3</v>
      </c>
      <c r="L2" s="52" t="s">
        <v>0</v>
      </c>
      <c r="M2" s="51"/>
      <c r="N2" s="2" t="s">
        <v>1</v>
      </c>
      <c r="O2" s="52" t="s">
        <v>6</v>
      </c>
      <c r="P2" s="51"/>
      <c r="Q2" s="2" t="s">
        <v>7</v>
      </c>
      <c r="R2" s="52" t="s">
        <v>8</v>
      </c>
      <c r="S2" s="51"/>
      <c r="T2" s="2" t="s">
        <v>9</v>
      </c>
      <c r="U2" s="1" t="s">
        <v>12</v>
      </c>
    </row>
    <row r="3" spans="2:21" ht="14.25" customHeight="1" x14ac:dyDescent="0.2">
      <c r="B3" s="1" t="s">
        <v>13</v>
      </c>
      <c r="C3" s="1" t="s">
        <v>14</v>
      </c>
      <c r="D3" s="1" t="s">
        <v>15</v>
      </c>
      <c r="E3" s="1"/>
      <c r="F3" s="1" t="s">
        <v>14</v>
      </c>
      <c r="G3" s="1" t="s">
        <v>15</v>
      </c>
      <c r="H3" s="1"/>
      <c r="I3" s="1" t="s">
        <v>14</v>
      </c>
      <c r="J3" s="1" t="s">
        <v>15</v>
      </c>
      <c r="K3" s="1"/>
      <c r="L3" s="1" t="s">
        <v>14</v>
      </c>
      <c r="M3" s="1" t="s">
        <v>15</v>
      </c>
      <c r="N3" s="1"/>
      <c r="O3" s="1" t="s">
        <v>14</v>
      </c>
      <c r="P3" s="1" t="s">
        <v>15</v>
      </c>
      <c r="Q3" s="1"/>
      <c r="R3" s="1" t="s">
        <v>14</v>
      </c>
      <c r="S3" s="1" t="s">
        <v>15</v>
      </c>
      <c r="T3" s="1"/>
      <c r="U3" s="1"/>
    </row>
    <row r="4" spans="2:21" ht="14.25" customHeight="1" x14ac:dyDescent="0.2">
      <c r="B4" s="1">
        <v>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>
        <v>1</v>
      </c>
      <c r="S4" s="1"/>
      <c r="T4" s="1">
        <v>1</v>
      </c>
      <c r="U4" s="1">
        <v>1</v>
      </c>
    </row>
    <row r="5" spans="2:21" ht="14.25" customHeight="1" x14ac:dyDescent="0.2">
      <c r="B5" s="1">
        <v>1</v>
      </c>
      <c r="C5" s="1"/>
      <c r="D5" s="1"/>
      <c r="E5" s="1"/>
      <c r="F5" s="1"/>
      <c r="G5" s="1"/>
      <c r="H5" s="1"/>
      <c r="I5" s="1"/>
      <c r="J5" s="1"/>
      <c r="K5" s="1"/>
      <c r="L5" s="1">
        <v>1</v>
      </c>
      <c r="M5" s="1">
        <v>1</v>
      </c>
      <c r="N5" s="1">
        <v>2</v>
      </c>
      <c r="O5" s="1"/>
      <c r="P5" s="1"/>
      <c r="Q5" s="1"/>
      <c r="R5" s="1"/>
      <c r="S5" s="1"/>
      <c r="T5" s="1"/>
      <c r="U5" s="1">
        <v>2</v>
      </c>
    </row>
    <row r="6" spans="2:21" ht="14.25" customHeight="1" x14ac:dyDescent="0.2">
      <c r="B6" s="1">
        <v>2</v>
      </c>
      <c r="C6" s="1"/>
      <c r="D6" s="1"/>
      <c r="E6" s="1"/>
      <c r="F6" s="1"/>
      <c r="G6" s="1"/>
      <c r="H6" s="1"/>
      <c r="I6" s="1"/>
      <c r="J6" s="1"/>
      <c r="K6" s="1"/>
      <c r="L6" s="1">
        <v>1</v>
      </c>
      <c r="M6" s="1"/>
      <c r="N6" s="1">
        <v>1</v>
      </c>
      <c r="O6" s="1"/>
      <c r="P6" s="1">
        <v>1</v>
      </c>
      <c r="Q6" s="1">
        <v>1</v>
      </c>
      <c r="R6" s="1">
        <v>2</v>
      </c>
      <c r="S6" s="1">
        <v>1</v>
      </c>
      <c r="T6" s="1">
        <v>3</v>
      </c>
      <c r="U6" s="1">
        <v>5</v>
      </c>
    </row>
    <row r="7" spans="2:21" ht="14.25" customHeight="1" x14ac:dyDescent="0.2">
      <c r="B7" s="1">
        <v>3</v>
      </c>
      <c r="C7" s="1">
        <v>2</v>
      </c>
      <c r="D7" s="1">
        <v>1</v>
      </c>
      <c r="E7" s="1">
        <v>3</v>
      </c>
      <c r="F7" s="1">
        <v>7</v>
      </c>
      <c r="G7" s="1">
        <v>3</v>
      </c>
      <c r="H7" s="1">
        <v>10</v>
      </c>
      <c r="I7" s="1">
        <v>3</v>
      </c>
      <c r="J7" s="1">
        <v>3</v>
      </c>
      <c r="K7" s="1">
        <v>6</v>
      </c>
      <c r="L7" s="1">
        <v>1</v>
      </c>
      <c r="M7" s="1">
        <v>1</v>
      </c>
      <c r="N7" s="1">
        <v>2</v>
      </c>
      <c r="O7" s="1">
        <v>6</v>
      </c>
      <c r="P7" s="1">
        <v>3</v>
      </c>
      <c r="Q7" s="1">
        <v>9</v>
      </c>
      <c r="R7" s="1">
        <v>14</v>
      </c>
      <c r="S7" s="1">
        <v>6</v>
      </c>
      <c r="T7" s="1">
        <v>20</v>
      </c>
      <c r="U7" s="1">
        <v>50</v>
      </c>
    </row>
    <row r="8" spans="2:21" ht="14.25" customHeight="1" x14ac:dyDescent="0.2">
      <c r="B8" s="1">
        <v>4</v>
      </c>
      <c r="C8" s="1">
        <v>7</v>
      </c>
      <c r="D8" s="1">
        <v>6</v>
      </c>
      <c r="E8" s="1">
        <v>13</v>
      </c>
      <c r="F8" s="1">
        <v>23</v>
      </c>
      <c r="G8" s="1">
        <v>28</v>
      </c>
      <c r="H8" s="1">
        <v>51</v>
      </c>
      <c r="I8" s="1">
        <v>22</v>
      </c>
      <c r="J8" s="1">
        <v>9</v>
      </c>
      <c r="K8" s="1">
        <v>31</v>
      </c>
      <c r="L8" s="1">
        <v>8</v>
      </c>
      <c r="M8" s="1">
        <v>12</v>
      </c>
      <c r="N8" s="1">
        <v>20</v>
      </c>
      <c r="O8" s="1">
        <v>39</v>
      </c>
      <c r="P8" s="1">
        <v>37</v>
      </c>
      <c r="Q8" s="1">
        <v>76</v>
      </c>
      <c r="R8" s="1">
        <v>57</v>
      </c>
      <c r="S8" s="1">
        <v>46</v>
      </c>
      <c r="T8" s="1">
        <v>103</v>
      </c>
      <c r="U8" s="1">
        <v>294</v>
      </c>
    </row>
    <row r="9" spans="2:21" ht="14.25" customHeight="1" x14ac:dyDescent="0.2">
      <c r="B9" s="1">
        <v>5</v>
      </c>
      <c r="C9" s="1">
        <v>86</v>
      </c>
      <c r="D9" s="1">
        <v>71</v>
      </c>
      <c r="E9" s="1">
        <v>157</v>
      </c>
      <c r="F9" s="1">
        <v>394</v>
      </c>
      <c r="G9" s="1">
        <v>367</v>
      </c>
      <c r="H9" s="1">
        <v>761</v>
      </c>
      <c r="I9" s="1">
        <v>240</v>
      </c>
      <c r="J9" s="1">
        <v>258</v>
      </c>
      <c r="K9" s="1">
        <v>498</v>
      </c>
      <c r="L9" s="1">
        <v>323</v>
      </c>
      <c r="M9" s="1">
        <v>332</v>
      </c>
      <c r="N9" s="1">
        <v>655</v>
      </c>
      <c r="O9" s="1">
        <v>428</v>
      </c>
      <c r="P9" s="1">
        <v>414</v>
      </c>
      <c r="Q9" s="1">
        <v>842</v>
      </c>
      <c r="R9" s="1">
        <v>425</v>
      </c>
      <c r="S9" s="1">
        <v>483</v>
      </c>
      <c r="T9" s="1">
        <v>908</v>
      </c>
      <c r="U9" s="1">
        <v>3821</v>
      </c>
    </row>
    <row r="10" spans="2:21" ht="14.25" customHeight="1" x14ac:dyDescent="0.2">
      <c r="B10" s="3">
        <v>6</v>
      </c>
      <c r="C10" s="3">
        <v>94</v>
      </c>
      <c r="D10" s="3">
        <v>88</v>
      </c>
      <c r="E10" s="3">
        <v>182</v>
      </c>
      <c r="F10" s="3">
        <v>656</v>
      </c>
      <c r="G10" s="3">
        <v>741</v>
      </c>
      <c r="H10" s="3">
        <v>1397</v>
      </c>
      <c r="I10" s="3">
        <v>375</v>
      </c>
      <c r="J10" s="3">
        <v>408</v>
      </c>
      <c r="K10" s="3">
        <v>783</v>
      </c>
      <c r="L10" s="3">
        <v>557</v>
      </c>
      <c r="M10" s="3">
        <v>538</v>
      </c>
      <c r="N10" s="3">
        <v>1095</v>
      </c>
      <c r="O10" s="3">
        <v>815</v>
      </c>
      <c r="P10" s="3">
        <v>903</v>
      </c>
      <c r="Q10" s="3">
        <v>1718</v>
      </c>
      <c r="R10" s="3">
        <v>450</v>
      </c>
      <c r="S10" s="3">
        <v>559</v>
      </c>
      <c r="T10" s="3">
        <v>1009</v>
      </c>
      <c r="U10" s="3">
        <v>6184</v>
      </c>
    </row>
    <row r="11" spans="2:21" ht="14.25" customHeight="1" x14ac:dyDescent="0.2">
      <c r="B11" s="3">
        <v>7</v>
      </c>
      <c r="C11" s="3">
        <v>120</v>
      </c>
      <c r="D11" s="3">
        <v>127</v>
      </c>
      <c r="E11" s="3">
        <v>247</v>
      </c>
      <c r="F11" s="3">
        <v>704</v>
      </c>
      <c r="G11" s="3">
        <v>823</v>
      </c>
      <c r="H11" s="3">
        <v>1527</v>
      </c>
      <c r="I11" s="3">
        <v>448</v>
      </c>
      <c r="J11" s="3">
        <v>466</v>
      </c>
      <c r="K11" s="3">
        <v>914</v>
      </c>
      <c r="L11" s="3">
        <v>529</v>
      </c>
      <c r="M11" s="3">
        <v>639</v>
      </c>
      <c r="N11" s="3">
        <v>1168</v>
      </c>
      <c r="O11" s="3">
        <v>1054</v>
      </c>
      <c r="P11" s="3">
        <v>1154</v>
      </c>
      <c r="Q11" s="3">
        <v>2208</v>
      </c>
      <c r="R11" s="3">
        <v>577</v>
      </c>
      <c r="S11" s="3">
        <v>724</v>
      </c>
      <c r="T11" s="3">
        <v>1301</v>
      </c>
      <c r="U11" s="3">
        <v>7365</v>
      </c>
    </row>
    <row r="12" spans="2:21" ht="14.25" customHeight="1" x14ac:dyDescent="0.2">
      <c r="B12" s="3">
        <v>8</v>
      </c>
      <c r="C12" s="3">
        <v>132</v>
      </c>
      <c r="D12" s="3">
        <v>121</v>
      </c>
      <c r="E12" s="3">
        <v>253</v>
      </c>
      <c r="F12" s="3">
        <v>731</v>
      </c>
      <c r="G12" s="3">
        <v>758</v>
      </c>
      <c r="H12" s="3">
        <v>1489</v>
      </c>
      <c r="I12" s="3">
        <v>430</v>
      </c>
      <c r="J12" s="3">
        <v>498</v>
      </c>
      <c r="K12" s="3">
        <v>928</v>
      </c>
      <c r="L12" s="3">
        <v>495</v>
      </c>
      <c r="M12" s="3">
        <v>566</v>
      </c>
      <c r="N12" s="3">
        <v>1061</v>
      </c>
      <c r="O12" s="3">
        <v>997</v>
      </c>
      <c r="P12" s="3">
        <v>1087</v>
      </c>
      <c r="Q12" s="3">
        <v>2084</v>
      </c>
      <c r="R12" s="3">
        <v>516</v>
      </c>
      <c r="S12" s="3">
        <v>678</v>
      </c>
      <c r="T12" s="3">
        <v>1194</v>
      </c>
      <c r="U12" s="3">
        <v>7009</v>
      </c>
    </row>
    <row r="13" spans="2:21" ht="14.25" customHeight="1" x14ac:dyDescent="0.2">
      <c r="B13" s="3">
        <v>9</v>
      </c>
      <c r="C13" s="3">
        <v>120</v>
      </c>
      <c r="D13" s="3">
        <v>136</v>
      </c>
      <c r="E13" s="3">
        <v>256</v>
      </c>
      <c r="F13" s="3">
        <v>650</v>
      </c>
      <c r="G13" s="3">
        <v>761</v>
      </c>
      <c r="H13" s="3">
        <v>1411</v>
      </c>
      <c r="I13" s="3">
        <v>403</v>
      </c>
      <c r="J13" s="3">
        <v>462</v>
      </c>
      <c r="K13" s="3">
        <v>865</v>
      </c>
      <c r="L13" s="3">
        <v>489</v>
      </c>
      <c r="M13" s="3">
        <v>523</v>
      </c>
      <c r="N13" s="3">
        <v>1012</v>
      </c>
      <c r="O13" s="3">
        <v>944</v>
      </c>
      <c r="P13" s="3">
        <v>1000</v>
      </c>
      <c r="Q13" s="3">
        <v>1944</v>
      </c>
      <c r="R13" s="3">
        <v>568</v>
      </c>
      <c r="S13" s="3">
        <v>595</v>
      </c>
      <c r="T13" s="3">
        <v>1163</v>
      </c>
      <c r="U13" s="3">
        <v>6651</v>
      </c>
    </row>
    <row r="14" spans="2:21" ht="14.25" customHeight="1" x14ac:dyDescent="0.2">
      <c r="B14" s="3">
        <v>10</v>
      </c>
      <c r="C14" s="3">
        <v>155</v>
      </c>
      <c r="D14" s="3">
        <v>132</v>
      </c>
      <c r="E14" s="3">
        <v>287</v>
      </c>
      <c r="F14" s="3">
        <v>635</v>
      </c>
      <c r="G14" s="3">
        <v>678</v>
      </c>
      <c r="H14" s="3">
        <v>1313</v>
      </c>
      <c r="I14" s="3">
        <v>427</v>
      </c>
      <c r="J14" s="3">
        <v>400</v>
      </c>
      <c r="K14" s="3">
        <v>827</v>
      </c>
      <c r="L14" s="3">
        <v>498</v>
      </c>
      <c r="M14" s="3">
        <v>555</v>
      </c>
      <c r="N14" s="3">
        <v>1053</v>
      </c>
      <c r="O14" s="3">
        <v>825</v>
      </c>
      <c r="P14" s="3">
        <v>963</v>
      </c>
      <c r="Q14" s="3">
        <v>1788</v>
      </c>
      <c r="R14" s="3">
        <v>501</v>
      </c>
      <c r="S14" s="3">
        <v>648</v>
      </c>
      <c r="T14" s="3">
        <v>1149</v>
      </c>
      <c r="U14" s="3">
        <v>6417</v>
      </c>
    </row>
    <row r="15" spans="2:21" ht="14.25" customHeight="1" x14ac:dyDescent="0.2">
      <c r="B15" s="3">
        <v>11</v>
      </c>
      <c r="C15" s="3">
        <v>117</v>
      </c>
      <c r="D15" s="3">
        <v>109</v>
      </c>
      <c r="E15" s="3">
        <v>226</v>
      </c>
      <c r="F15" s="3">
        <v>623</v>
      </c>
      <c r="G15" s="3">
        <v>634</v>
      </c>
      <c r="H15" s="3">
        <v>1257</v>
      </c>
      <c r="I15" s="3">
        <v>407</v>
      </c>
      <c r="J15" s="3">
        <v>432</v>
      </c>
      <c r="K15" s="3">
        <v>839</v>
      </c>
      <c r="L15" s="3">
        <v>464</v>
      </c>
      <c r="M15" s="3">
        <v>516</v>
      </c>
      <c r="N15" s="3">
        <v>980</v>
      </c>
      <c r="O15" s="3">
        <v>766</v>
      </c>
      <c r="P15" s="3">
        <v>841</v>
      </c>
      <c r="Q15" s="3">
        <v>1607</v>
      </c>
      <c r="R15" s="3">
        <v>503</v>
      </c>
      <c r="S15" s="3">
        <v>627</v>
      </c>
      <c r="T15" s="3">
        <v>1130</v>
      </c>
      <c r="U15" s="3">
        <v>6039</v>
      </c>
    </row>
    <row r="16" spans="2:21" ht="14.25" customHeight="1" x14ac:dyDescent="0.2">
      <c r="B16" s="1">
        <v>12</v>
      </c>
      <c r="C16" s="1">
        <v>83</v>
      </c>
      <c r="D16" s="1">
        <v>71</v>
      </c>
      <c r="E16" s="1">
        <v>154</v>
      </c>
      <c r="F16" s="1">
        <v>388</v>
      </c>
      <c r="G16" s="1">
        <v>498</v>
      </c>
      <c r="H16" s="1">
        <v>886</v>
      </c>
      <c r="I16" s="1">
        <v>280</v>
      </c>
      <c r="J16" s="1">
        <v>322</v>
      </c>
      <c r="K16" s="1">
        <v>602</v>
      </c>
      <c r="L16" s="1">
        <v>302</v>
      </c>
      <c r="M16" s="1">
        <v>345</v>
      </c>
      <c r="N16" s="1">
        <v>647</v>
      </c>
      <c r="O16" s="1">
        <v>411</v>
      </c>
      <c r="P16" s="1">
        <v>509</v>
      </c>
      <c r="Q16" s="1">
        <v>920</v>
      </c>
      <c r="R16" s="1">
        <v>359</v>
      </c>
      <c r="S16" s="1">
        <v>440</v>
      </c>
      <c r="T16" s="1">
        <v>799</v>
      </c>
      <c r="U16" s="1">
        <v>4008</v>
      </c>
    </row>
    <row r="17" spans="2:21" ht="14.25" customHeight="1" x14ac:dyDescent="0.2">
      <c r="B17" s="1">
        <v>13</v>
      </c>
      <c r="C17" s="1">
        <v>60</v>
      </c>
      <c r="D17" s="1">
        <v>82</v>
      </c>
      <c r="E17" s="1">
        <v>142</v>
      </c>
      <c r="F17" s="1">
        <v>217</v>
      </c>
      <c r="G17" s="1">
        <v>279</v>
      </c>
      <c r="H17" s="1">
        <v>496</v>
      </c>
      <c r="I17" s="1">
        <v>158</v>
      </c>
      <c r="J17" s="1">
        <v>199</v>
      </c>
      <c r="K17" s="1">
        <v>357</v>
      </c>
      <c r="L17" s="1">
        <v>140</v>
      </c>
      <c r="M17" s="1">
        <v>203</v>
      </c>
      <c r="N17" s="1">
        <v>343</v>
      </c>
      <c r="O17" s="1">
        <v>174</v>
      </c>
      <c r="P17" s="1">
        <v>248</v>
      </c>
      <c r="Q17" s="1">
        <v>422</v>
      </c>
      <c r="R17" s="1">
        <v>249</v>
      </c>
      <c r="S17" s="1">
        <v>315</v>
      </c>
      <c r="T17" s="1">
        <v>564</v>
      </c>
      <c r="U17" s="1">
        <v>2324</v>
      </c>
    </row>
    <row r="18" spans="2:21" ht="14.25" customHeight="1" x14ac:dyDescent="0.2">
      <c r="B18" s="1">
        <v>14</v>
      </c>
      <c r="C18" s="1">
        <v>23</v>
      </c>
      <c r="D18" s="1">
        <v>37</v>
      </c>
      <c r="E18" s="1">
        <v>60</v>
      </c>
      <c r="F18" s="1">
        <v>92</v>
      </c>
      <c r="G18" s="1">
        <v>145</v>
      </c>
      <c r="H18" s="1">
        <v>237</v>
      </c>
      <c r="I18" s="1">
        <v>48</v>
      </c>
      <c r="J18" s="1">
        <v>96</v>
      </c>
      <c r="K18" s="1">
        <v>144</v>
      </c>
      <c r="L18" s="1">
        <v>42</v>
      </c>
      <c r="M18" s="1">
        <v>102</v>
      </c>
      <c r="N18" s="1">
        <v>144</v>
      </c>
      <c r="O18" s="1">
        <v>60</v>
      </c>
      <c r="P18" s="1">
        <v>106</v>
      </c>
      <c r="Q18" s="1">
        <v>166</v>
      </c>
      <c r="R18" s="1">
        <v>160</v>
      </c>
      <c r="S18" s="1">
        <v>237</v>
      </c>
      <c r="T18" s="1">
        <v>397</v>
      </c>
      <c r="U18" s="1">
        <v>1148</v>
      </c>
    </row>
    <row r="19" spans="2:21" ht="14.25" customHeight="1" x14ac:dyDescent="0.2">
      <c r="B19" s="1">
        <v>15</v>
      </c>
      <c r="C19" s="1">
        <v>5</v>
      </c>
      <c r="D19" s="1">
        <v>14</v>
      </c>
      <c r="E19" s="1">
        <v>19</v>
      </c>
      <c r="F19" s="1">
        <v>40</v>
      </c>
      <c r="G19" s="1">
        <v>68</v>
      </c>
      <c r="H19" s="1">
        <v>108</v>
      </c>
      <c r="I19" s="1">
        <v>16</v>
      </c>
      <c r="J19" s="1">
        <v>34</v>
      </c>
      <c r="K19" s="1">
        <v>50</v>
      </c>
      <c r="L19" s="1">
        <v>15</v>
      </c>
      <c r="M19" s="1">
        <v>30</v>
      </c>
      <c r="N19" s="1">
        <v>45</v>
      </c>
      <c r="O19" s="1">
        <v>29</v>
      </c>
      <c r="P19" s="1">
        <v>25</v>
      </c>
      <c r="Q19" s="1">
        <v>54</v>
      </c>
      <c r="R19" s="1">
        <v>62</v>
      </c>
      <c r="S19" s="1">
        <v>123</v>
      </c>
      <c r="T19" s="1">
        <v>185</v>
      </c>
      <c r="U19" s="1">
        <v>461</v>
      </c>
    </row>
    <row r="20" spans="2:21" ht="14.25" customHeight="1" x14ac:dyDescent="0.2">
      <c r="B20" s="1">
        <v>16</v>
      </c>
      <c r="C20" s="1">
        <v>3</v>
      </c>
      <c r="D20" s="1">
        <v>5</v>
      </c>
      <c r="E20" s="1">
        <v>8</v>
      </c>
      <c r="F20" s="1">
        <v>13</v>
      </c>
      <c r="G20" s="1">
        <v>22</v>
      </c>
      <c r="H20" s="1">
        <v>35</v>
      </c>
      <c r="I20" s="1">
        <v>3</v>
      </c>
      <c r="J20" s="1">
        <v>3</v>
      </c>
      <c r="K20" s="1">
        <v>6</v>
      </c>
      <c r="L20" s="1">
        <v>4</v>
      </c>
      <c r="M20" s="1">
        <v>8</v>
      </c>
      <c r="N20" s="1">
        <v>12</v>
      </c>
      <c r="O20" s="1">
        <v>6</v>
      </c>
      <c r="P20" s="1">
        <v>6</v>
      </c>
      <c r="Q20" s="1">
        <v>12</v>
      </c>
      <c r="R20" s="1">
        <v>35</v>
      </c>
      <c r="S20" s="1">
        <v>53</v>
      </c>
      <c r="T20" s="1">
        <v>88</v>
      </c>
      <c r="U20" s="1">
        <v>161</v>
      </c>
    </row>
    <row r="21" spans="2:21" ht="14.25" customHeight="1" x14ac:dyDescent="0.2">
      <c r="B21" s="1">
        <v>17</v>
      </c>
      <c r="C21" s="1">
        <v>2</v>
      </c>
      <c r="D21" s="1">
        <v>5</v>
      </c>
      <c r="E21" s="1">
        <v>7</v>
      </c>
      <c r="F21" s="1">
        <v>11</v>
      </c>
      <c r="G21" s="1">
        <v>7</v>
      </c>
      <c r="H21" s="1">
        <v>18</v>
      </c>
      <c r="I21" s="1">
        <v>1</v>
      </c>
      <c r="J21" s="1">
        <v>3</v>
      </c>
      <c r="K21" s="1">
        <v>4</v>
      </c>
      <c r="L21" s="1">
        <v>1</v>
      </c>
      <c r="M21" s="1">
        <v>3</v>
      </c>
      <c r="N21" s="1">
        <v>4</v>
      </c>
      <c r="O21" s="1">
        <v>7</v>
      </c>
      <c r="P21" s="1">
        <v>12</v>
      </c>
      <c r="Q21" s="1">
        <v>19</v>
      </c>
      <c r="R21" s="1">
        <v>24</v>
      </c>
      <c r="S21" s="1">
        <v>25</v>
      </c>
      <c r="T21" s="1">
        <v>49</v>
      </c>
      <c r="U21" s="1">
        <v>101</v>
      </c>
    </row>
    <row r="22" spans="2:21" ht="14.25" customHeight="1" x14ac:dyDescent="0.2">
      <c r="B22" s="1">
        <v>18</v>
      </c>
      <c r="C22" s="1">
        <v>2</v>
      </c>
      <c r="D22" s="1">
        <v>3</v>
      </c>
      <c r="E22" s="1">
        <v>5</v>
      </c>
      <c r="F22" s="1">
        <v>4</v>
      </c>
      <c r="G22" s="1">
        <v>2</v>
      </c>
      <c r="H22" s="1">
        <v>6</v>
      </c>
      <c r="I22" s="1"/>
      <c r="J22" s="1"/>
      <c r="K22" s="1"/>
      <c r="L22" s="1">
        <v>1</v>
      </c>
      <c r="M22" s="1">
        <v>1</v>
      </c>
      <c r="N22" s="1">
        <v>2</v>
      </c>
      <c r="O22" s="1"/>
      <c r="P22" s="1"/>
      <c r="Q22" s="1"/>
      <c r="R22" s="1">
        <v>4</v>
      </c>
      <c r="S22" s="1">
        <v>5</v>
      </c>
      <c r="T22" s="1">
        <v>9</v>
      </c>
      <c r="U22" s="1">
        <v>22</v>
      </c>
    </row>
    <row r="23" spans="2:21" ht="14.25" customHeight="1" x14ac:dyDescent="0.2">
      <c r="B23" s="1">
        <v>19</v>
      </c>
      <c r="C23" s="1"/>
      <c r="D23" s="1"/>
      <c r="E23" s="1"/>
      <c r="F23" s="1">
        <v>2</v>
      </c>
      <c r="G23" s="1">
        <v>2</v>
      </c>
      <c r="H23" s="1">
        <v>4</v>
      </c>
      <c r="I23" s="1"/>
      <c r="J23" s="1"/>
      <c r="K23" s="1"/>
      <c r="L23" s="1"/>
      <c r="M23" s="1"/>
      <c r="N23" s="1"/>
      <c r="O23" s="1"/>
      <c r="P23" s="1"/>
      <c r="Q23" s="1"/>
      <c r="R23" s="1">
        <v>1</v>
      </c>
      <c r="S23" s="1"/>
      <c r="T23" s="1">
        <v>1</v>
      </c>
      <c r="U23" s="1">
        <v>5</v>
      </c>
    </row>
    <row r="24" spans="2:21" ht="14.25" customHeight="1" x14ac:dyDescent="0.2">
      <c r="B24" s="1">
        <v>22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>
        <v>1</v>
      </c>
      <c r="Q24" s="1">
        <v>1</v>
      </c>
      <c r="R24" s="1"/>
      <c r="S24" s="1"/>
      <c r="T24" s="1"/>
      <c r="U24" s="1">
        <v>1</v>
      </c>
    </row>
    <row r="25" spans="2:21" ht="14.25" customHeight="1" x14ac:dyDescent="0.2">
      <c r="B25" s="1">
        <v>25</v>
      </c>
      <c r="C25" s="1"/>
      <c r="D25" s="1"/>
      <c r="E25" s="1"/>
      <c r="F25" s="1">
        <v>1</v>
      </c>
      <c r="G25" s="1"/>
      <c r="H25" s="1">
        <v>1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>
        <v>1</v>
      </c>
    </row>
    <row r="26" spans="2:21" ht="14.25" customHeight="1" x14ac:dyDescent="0.2">
      <c r="B26" s="1" t="s">
        <v>12</v>
      </c>
      <c r="C26" s="1">
        <v>1011</v>
      </c>
      <c r="D26" s="1">
        <v>1008</v>
      </c>
      <c r="E26" s="1">
        <v>2019</v>
      </c>
      <c r="F26" s="1">
        <v>5191</v>
      </c>
      <c r="G26" s="1">
        <v>5816</v>
      </c>
      <c r="H26" s="1">
        <v>11007</v>
      </c>
      <c r="I26" s="1">
        <v>3261</v>
      </c>
      <c r="J26" s="1">
        <v>3593</v>
      </c>
      <c r="K26" s="1">
        <v>6854</v>
      </c>
      <c r="L26" s="1">
        <v>3871</v>
      </c>
      <c r="M26" s="1">
        <v>4375</v>
      </c>
      <c r="N26" s="1">
        <v>8246</v>
      </c>
      <c r="O26" s="1">
        <v>6561</v>
      </c>
      <c r="P26" s="1">
        <v>7310</v>
      </c>
      <c r="Q26" s="1">
        <v>13871</v>
      </c>
      <c r="R26" s="1">
        <v>4508</v>
      </c>
      <c r="S26" s="1">
        <v>5565</v>
      </c>
      <c r="T26" s="1">
        <v>10073</v>
      </c>
      <c r="U26" s="1">
        <v>52070</v>
      </c>
    </row>
    <row r="27" spans="2:21" ht="14.25" customHeight="1" x14ac:dyDescent="0.2">
      <c r="C27"/>
      <c r="D27"/>
      <c r="E27"/>
      <c r="L27"/>
      <c r="M27"/>
      <c r="N27"/>
    </row>
    <row r="28" spans="2:21" ht="14.25" customHeight="1" x14ac:dyDescent="0.2">
      <c r="C28"/>
      <c r="D28"/>
      <c r="E28"/>
      <c r="L28"/>
      <c r="M28"/>
      <c r="N28"/>
    </row>
    <row r="29" spans="2:21" ht="14.25" customHeight="1" x14ac:dyDescent="0.2">
      <c r="B29" s="2">
        <v>2019</v>
      </c>
      <c r="C29" s="50" t="s">
        <v>10</v>
      </c>
      <c r="D29" s="51"/>
      <c r="E29" s="2" t="s">
        <v>11</v>
      </c>
      <c r="F29" s="50" t="s">
        <v>4</v>
      </c>
      <c r="G29" s="51"/>
      <c r="H29" s="2" t="s">
        <v>5</v>
      </c>
      <c r="I29" s="50" t="s">
        <v>2</v>
      </c>
      <c r="J29" s="51"/>
      <c r="K29" s="2" t="s">
        <v>3</v>
      </c>
      <c r="L29" s="50" t="s">
        <v>0</v>
      </c>
      <c r="M29" s="51"/>
      <c r="N29" s="2" t="s">
        <v>1</v>
      </c>
      <c r="O29" s="50" t="s">
        <v>6</v>
      </c>
      <c r="P29" s="51"/>
      <c r="Q29" s="2" t="s">
        <v>7</v>
      </c>
      <c r="R29" s="50" t="s">
        <v>8</v>
      </c>
      <c r="S29" s="51"/>
      <c r="T29" s="2" t="s">
        <v>9</v>
      </c>
      <c r="U29" s="2" t="s">
        <v>12</v>
      </c>
    </row>
    <row r="30" spans="2:21" ht="14.25" customHeight="1" x14ac:dyDescent="0.2">
      <c r="B30" s="2" t="s">
        <v>13</v>
      </c>
      <c r="C30" s="2" t="s">
        <v>14</v>
      </c>
      <c r="D30" s="2" t="s">
        <v>15</v>
      </c>
      <c r="E30" s="2"/>
      <c r="F30" s="2" t="s">
        <v>14</v>
      </c>
      <c r="G30" s="2" t="s">
        <v>15</v>
      </c>
      <c r="H30" s="2"/>
      <c r="I30" s="2" t="s">
        <v>14</v>
      </c>
      <c r="J30" s="2" t="s">
        <v>15</v>
      </c>
      <c r="K30" s="2"/>
      <c r="L30" s="2" t="s">
        <v>14</v>
      </c>
      <c r="M30" s="2" t="s">
        <v>15</v>
      </c>
      <c r="N30" s="2"/>
      <c r="O30" s="2" t="s">
        <v>14</v>
      </c>
      <c r="P30" s="2" t="s">
        <v>15</v>
      </c>
      <c r="Q30" s="2"/>
      <c r="R30" s="2" t="s">
        <v>14</v>
      </c>
      <c r="S30" s="2" t="s">
        <v>15</v>
      </c>
      <c r="T30" s="2"/>
      <c r="U30" s="2"/>
    </row>
    <row r="31" spans="2:21" ht="14.25" customHeight="1" x14ac:dyDescent="0.2">
      <c r="B31" s="2">
        <v>2</v>
      </c>
      <c r="C31" s="2"/>
      <c r="D31" s="2"/>
      <c r="E31" s="2"/>
      <c r="F31" s="2"/>
      <c r="G31" s="2"/>
      <c r="H31" s="2"/>
      <c r="I31" s="2"/>
      <c r="J31" s="2">
        <v>1</v>
      </c>
      <c r="K31" s="2">
        <v>1</v>
      </c>
      <c r="L31" s="2"/>
      <c r="M31" s="2">
        <v>1</v>
      </c>
      <c r="N31" s="2">
        <v>1</v>
      </c>
      <c r="O31" s="2"/>
      <c r="P31" s="2"/>
      <c r="Q31" s="2"/>
      <c r="R31" s="2"/>
      <c r="S31" s="2"/>
      <c r="T31" s="2"/>
      <c r="U31" s="2">
        <v>2</v>
      </c>
    </row>
    <row r="32" spans="2:21" ht="14.25" customHeight="1" x14ac:dyDescent="0.2">
      <c r="B32" s="2">
        <v>3</v>
      </c>
      <c r="C32" s="2"/>
      <c r="D32" s="2"/>
      <c r="E32" s="2"/>
      <c r="F32" s="2">
        <v>4</v>
      </c>
      <c r="G32" s="2"/>
      <c r="H32" s="2">
        <v>4</v>
      </c>
      <c r="I32" s="2"/>
      <c r="J32" s="2"/>
      <c r="K32" s="2"/>
      <c r="L32" s="2">
        <v>4</v>
      </c>
      <c r="M32" s="2"/>
      <c r="N32" s="2">
        <v>4</v>
      </c>
      <c r="O32" s="2"/>
      <c r="P32" s="2">
        <v>1</v>
      </c>
      <c r="Q32" s="2">
        <v>1</v>
      </c>
      <c r="R32" s="2">
        <v>7</v>
      </c>
      <c r="S32" s="2">
        <v>9</v>
      </c>
      <c r="T32" s="2">
        <v>16</v>
      </c>
      <c r="U32" s="2">
        <v>25</v>
      </c>
    </row>
    <row r="33" spans="2:21" ht="14.25" customHeight="1" x14ac:dyDescent="0.2">
      <c r="B33" s="2">
        <v>4</v>
      </c>
      <c r="C33" s="2">
        <v>2</v>
      </c>
      <c r="D33" s="2">
        <v>3</v>
      </c>
      <c r="E33" s="2">
        <v>5</v>
      </c>
      <c r="F33" s="2">
        <v>25</v>
      </c>
      <c r="G33" s="2">
        <v>28</v>
      </c>
      <c r="H33" s="2">
        <v>53</v>
      </c>
      <c r="I33" s="2">
        <v>10</v>
      </c>
      <c r="J33" s="2">
        <v>15</v>
      </c>
      <c r="K33" s="2">
        <v>25</v>
      </c>
      <c r="L33" s="2">
        <v>11</v>
      </c>
      <c r="M33" s="2">
        <v>12</v>
      </c>
      <c r="N33" s="2">
        <v>23</v>
      </c>
      <c r="O33" s="2">
        <v>34</v>
      </c>
      <c r="P33" s="2">
        <v>48</v>
      </c>
      <c r="Q33" s="2">
        <v>82</v>
      </c>
      <c r="R33" s="2">
        <v>67</v>
      </c>
      <c r="S33" s="2">
        <v>59</v>
      </c>
      <c r="T33" s="2">
        <v>126</v>
      </c>
      <c r="U33" s="2">
        <v>314</v>
      </c>
    </row>
    <row r="34" spans="2:21" ht="14.25" customHeight="1" x14ac:dyDescent="0.2">
      <c r="B34" s="2">
        <v>5</v>
      </c>
      <c r="C34" s="2">
        <v>70</v>
      </c>
      <c r="D34" s="2">
        <v>73</v>
      </c>
      <c r="E34" s="2">
        <v>143</v>
      </c>
      <c r="F34" s="2">
        <v>398</v>
      </c>
      <c r="G34" s="2">
        <v>414</v>
      </c>
      <c r="H34" s="2">
        <v>812</v>
      </c>
      <c r="I34" s="2">
        <v>211</v>
      </c>
      <c r="J34" s="2">
        <v>204</v>
      </c>
      <c r="K34" s="2">
        <v>415</v>
      </c>
      <c r="L34" s="2">
        <v>313</v>
      </c>
      <c r="M34" s="2">
        <v>297</v>
      </c>
      <c r="N34" s="2">
        <v>610</v>
      </c>
      <c r="O34" s="2">
        <v>539</v>
      </c>
      <c r="P34" s="2">
        <v>544</v>
      </c>
      <c r="Q34" s="2">
        <v>1083</v>
      </c>
      <c r="R34" s="2">
        <v>500</v>
      </c>
      <c r="S34" s="2">
        <v>512</v>
      </c>
      <c r="T34" s="2">
        <v>1012</v>
      </c>
      <c r="U34" s="2">
        <v>4075</v>
      </c>
    </row>
    <row r="35" spans="2:21" ht="14.25" customHeight="1" x14ac:dyDescent="0.2">
      <c r="B35" s="4">
        <v>6</v>
      </c>
      <c r="C35" s="4">
        <v>173</v>
      </c>
      <c r="D35" s="4">
        <v>137</v>
      </c>
      <c r="E35" s="4">
        <v>310</v>
      </c>
      <c r="F35" s="4">
        <v>828</v>
      </c>
      <c r="G35" s="4">
        <v>841</v>
      </c>
      <c r="H35" s="4">
        <v>1669</v>
      </c>
      <c r="I35" s="4">
        <v>392</v>
      </c>
      <c r="J35" s="4">
        <v>426</v>
      </c>
      <c r="K35" s="4">
        <v>818</v>
      </c>
      <c r="L35" s="4">
        <v>569</v>
      </c>
      <c r="M35" s="4">
        <v>624</v>
      </c>
      <c r="N35" s="4">
        <v>1193</v>
      </c>
      <c r="O35" s="4">
        <v>992</v>
      </c>
      <c r="P35" s="4">
        <v>1056</v>
      </c>
      <c r="Q35" s="4">
        <v>2048</v>
      </c>
      <c r="R35" s="4">
        <v>679</v>
      </c>
      <c r="S35" s="4">
        <v>759</v>
      </c>
      <c r="T35" s="4">
        <v>1438</v>
      </c>
      <c r="U35" s="4">
        <v>7476</v>
      </c>
    </row>
    <row r="36" spans="2:21" ht="14.25" customHeight="1" x14ac:dyDescent="0.2">
      <c r="B36" s="4">
        <v>7</v>
      </c>
      <c r="C36" s="4">
        <v>111</v>
      </c>
      <c r="D36" s="4">
        <v>95</v>
      </c>
      <c r="E36" s="4">
        <v>206</v>
      </c>
      <c r="F36" s="4">
        <v>791</v>
      </c>
      <c r="G36" s="4">
        <v>886</v>
      </c>
      <c r="H36" s="4">
        <v>1677</v>
      </c>
      <c r="I36" s="4">
        <v>356</v>
      </c>
      <c r="J36" s="4">
        <v>395</v>
      </c>
      <c r="K36" s="4">
        <v>751</v>
      </c>
      <c r="L36" s="4">
        <v>590</v>
      </c>
      <c r="M36" s="4">
        <v>584</v>
      </c>
      <c r="N36" s="4">
        <v>1174</v>
      </c>
      <c r="O36" s="4">
        <v>935</v>
      </c>
      <c r="P36" s="4">
        <v>1021</v>
      </c>
      <c r="Q36" s="4">
        <v>1956</v>
      </c>
      <c r="R36" s="4">
        <v>495</v>
      </c>
      <c r="S36" s="4">
        <v>596</v>
      </c>
      <c r="T36" s="4">
        <v>1091</v>
      </c>
      <c r="U36" s="4">
        <v>6855</v>
      </c>
    </row>
    <row r="37" spans="2:21" ht="14.25" customHeight="1" x14ac:dyDescent="0.2">
      <c r="B37" s="4">
        <v>8</v>
      </c>
      <c r="C37" s="4">
        <v>135</v>
      </c>
      <c r="D37" s="4">
        <v>132</v>
      </c>
      <c r="E37" s="4">
        <v>267</v>
      </c>
      <c r="F37" s="4">
        <v>770</v>
      </c>
      <c r="G37" s="4">
        <v>890</v>
      </c>
      <c r="H37" s="4">
        <v>1660</v>
      </c>
      <c r="I37" s="4">
        <v>371</v>
      </c>
      <c r="J37" s="4">
        <v>373</v>
      </c>
      <c r="K37" s="4">
        <v>744</v>
      </c>
      <c r="L37" s="4">
        <v>555</v>
      </c>
      <c r="M37" s="4">
        <v>659</v>
      </c>
      <c r="N37" s="4">
        <v>1214</v>
      </c>
      <c r="O37" s="4">
        <v>1137</v>
      </c>
      <c r="P37" s="4">
        <v>1239</v>
      </c>
      <c r="Q37" s="4">
        <v>2376</v>
      </c>
      <c r="R37" s="4">
        <v>599</v>
      </c>
      <c r="S37" s="4">
        <v>713</v>
      </c>
      <c r="T37" s="4">
        <v>1312</v>
      </c>
      <c r="U37" s="4">
        <v>7573</v>
      </c>
    </row>
    <row r="38" spans="2:21" ht="14.25" customHeight="1" x14ac:dyDescent="0.2">
      <c r="B38" s="4">
        <v>9</v>
      </c>
      <c r="C38" s="4">
        <v>144</v>
      </c>
      <c r="D38" s="4">
        <v>129</v>
      </c>
      <c r="E38" s="4">
        <v>273</v>
      </c>
      <c r="F38" s="4">
        <v>784</v>
      </c>
      <c r="G38" s="4">
        <v>802</v>
      </c>
      <c r="H38" s="4">
        <v>1586</v>
      </c>
      <c r="I38" s="4">
        <v>360</v>
      </c>
      <c r="J38" s="4">
        <v>415</v>
      </c>
      <c r="K38" s="4">
        <v>775</v>
      </c>
      <c r="L38" s="4">
        <v>494</v>
      </c>
      <c r="M38" s="4">
        <v>555</v>
      </c>
      <c r="N38" s="4">
        <v>1049</v>
      </c>
      <c r="O38" s="4">
        <v>1058</v>
      </c>
      <c r="P38" s="4">
        <v>1168</v>
      </c>
      <c r="Q38" s="4">
        <v>2226</v>
      </c>
      <c r="R38" s="4">
        <v>550</v>
      </c>
      <c r="S38" s="4">
        <v>691</v>
      </c>
      <c r="T38" s="4">
        <v>1241</v>
      </c>
      <c r="U38" s="4">
        <v>7150</v>
      </c>
    </row>
    <row r="39" spans="2:21" ht="14.25" customHeight="1" x14ac:dyDescent="0.2">
      <c r="B39" s="4">
        <v>10</v>
      </c>
      <c r="C39" s="4">
        <v>118</v>
      </c>
      <c r="D39" s="4">
        <v>134</v>
      </c>
      <c r="E39" s="4">
        <v>252</v>
      </c>
      <c r="F39" s="4">
        <v>676</v>
      </c>
      <c r="G39" s="4">
        <v>805</v>
      </c>
      <c r="H39" s="4">
        <v>1481</v>
      </c>
      <c r="I39" s="4">
        <v>327</v>
      </c>
      <c r="J39" s="4">
        <v>388</v>
      </c>
      <c r="K39" s="4">
        <v>715</v>
      </c>
      <c r="L39" s="4">
        <v>494</v>
      </c>
      <c r="M39" s="4">
        <v>514</v>
      </c>
      <c r="N39" s="4">
        <v>1008</v>
      </c>
      <c r="O39" s="4">
        <v>976</v>
      </c>
      <c r="P39" s="4">
        <v>1011</v>
      </c>
      <c r="Q39" s="4">
        <v>1987</v>
      </c>
      <c r="R39" s="4">
        <v>565</v>
      </c>
      <c r="S39" s="4">
        <v>586</v>
      </c>
      <c r="T39" s="4">
        <v>1151</v>
      </c>
      <c r="U39" s="4">
        <v>6594</v>
      </c>
    </row>
    <row r="40" spans="2:21" ht="14.25" customHeight="1" x14ac:dyDescent="0.2">
      <c r="B40" s="4">
        <v>11</v>
      </c>
      <c r="C40" s="4">
        <v>145</v>
      </c>
      <c r="D40" s="4">
        <v>123</v>
      </c>
      <c r="E40" s="4">
        <v>268</v>
      </c>
      <c r="F40" s="4">
        <v>634</v>
      </c>
      <c r="G40" s="4">
        <v>684</v>
      </c>
      <c r="H40" s="4">
        <v>1318</v>
      </c>
      <c r="I40" s="4">
        <v>334</v>
      </c>
      <c r="J40" s="4">
        <v>305</v>
      </c>
      <c r="K40" s="4">
        <v>639</v>
      </c>
      <c r="L40" s="4">
        <v>461</v>
      </c>
      <c r="M40" s="4">
        <v>533</v>
      </c>
      <c r="N40" s="4">
        <v>994</v>
      </c>
      <c r="O40" s="4">
        <v>697</v>
      </c>
      <c r="P40" s="4">
        <v>859</v>
      </c>
      <c r="Q40" s="4">
        <v>1556</v>
      </c>
      <c r="R40" s="4">
        <v>462</v>
      </c>
      <c r="S40" s="4">
        <v>602</v>
      </c>
      <c r="T40" s="4">
        <v>1064</v>
      </c>
      <c r="U40" s="4">
        <v>5839</v>
      </c>
    </row>
    <row r="41" spans="2:21" ht="14.25" customHeight="1" x14ac:dyDescent="0.2">
      <c r="B41" s="2">
        <v>12</v>
      </c>
      <c r="C41" s="2">
        <v>94</v>
      </c>
      <c r="D41" s="2">
        <v>82</v>
      </c>
      <c r="E41" s="2">
        <v>176</v>
      </c>
      <c r="F41" s="2">
        <v>470</v>
      </c>
      <c r="G41" s="2">
        <v>540</v>
      </c>
      <c r="H41" s="2">
        <v>1010</v>
      </c>
      <c r="I41" s="2">
        <v>256</v>
      </c>
      <c r="J41" s="2">
        <v>290</v>
      </c>
      <c r="K41" s="2">
        <v>546</v>
      </c>
      <c r="L41" s="2">
        <v>323</v>
      </c>
      <c r="M41" s="2">
        <v>393</v>
      </c>
      <c r="N41" s="2">
        <v>716</v>
      </c>
      <c r="O41" s="2">
        <v>481</v>
      </c>
      <c r="P41" s="2">
        <v>536</v>
      </c>
      <c r="Q41" s="2">
        <v>1017</v>
      </c>
      <c r="R41" s="2">
        <v>411</v>
      </c>
      <c r="S41" s="2">
        <v>521</v>
      </c>
      <c r="T41" s="2">
        <v>932</v>
      </c>
      <c r="U41" s="2">
        <v>4397</v>
      </c>
    </row>
    <row r="42" spans="2:21" ht="14.25" customHeight="1" x14ac:dyDescent="0.2">
      <c r="B42" s="2">
        <v>13</v>
      </c>
      <c r="C42" s="2">
        <v>46</v>
      </c>
      <c r="D42" s="2">
        <v>46</v>
      </c>
      <c r="E42" s="2">
        <v>92</v>
      </c>
      <c r="F42" s="2">
        <v>213</v>
      </c>
      <c r="G42" s="2">
        <v>296</v>
      </c>
      <c r="H42" s="2">
        <v>509</v>
      </c>
      <c r="I42" s="2">
        <v>136</v>
      </c>
      <c r="J42" s="2">
        <v>166</v>
      </c>
      <c r="K42" s="2">
        <v>302</v>
      </c>
      <c r="L42" s="2">
        <v>131</v>
      </c>
      <c r="M42" s="2">
        <v>181</v>
      </c>
      <c r="N42" s="2">
        <v>312</v>
      </c>
      <c r="O42" s="2">
        <v>170</v>
      </c>
      <c r="P42" s="2">
        <v>239</v>
      </c>
      <c r="Q42" s="2">
        <v>409</v>
      </c>
      <c r="R42" s="2">
        <v>222</v>
      </c>
      <c r="S42" s="2">
        <v>315</v>
      </c>
      <c r="T42" s="2">
        <v>537</v>
      </c>
      <c r="U42" s="2">
        <v>2161</v>
      </c>
    </row>
    <row r="43" spans="2:21" ht="14.25" customHeight="1" x14ac:dyDescent="0.2">
      <c r="B43" s="2">
        <v>14</v>
      </c>
      <c r="C43" s="2">
        <v>19</v>
      </c>
      <c r="D43" s="2">
        <v>32</v>
      </c>
      <c r="E43" s="2">
        <v>51</v>
      </c>
      <c r="F43" s="2">
        <v>95</v>
      </c>
      <c r="G43" s="2">
        <v>134</v>
      </c>
      <c r="H43" s="2">
        <v>229</v>
      </c>
      <c r="I43" s="2">
        <v>60</v>
      </c>
      <c r="J43" s="2">
        <v>83</v>
      </c>
      <c r="K43" s="2">
        <v>143</v>
      </c>
      <c r="L43" s="2">
        <v>44</v>
      </c>
      <c r="M43" s="2">
        <v>80</v>
      </c>
      <c r="N43" s="2">
        <v>124</v>
      </c>
      <c r="O43" s="2">
        <v>52</v>
      </c>
      <c r="P43" s="2">
        <v>99</v>
      </c>
      <c r="Q43" s="2">
        <v>151</v>
      </c>
      <c r="R43" s="2">
        <v>136</v>
      </c>
      <c r="S43" s="2">
        <v>174</v>
      </c>
      <c r="T43" s="2">
        <v>310</v>
      </c>
      <c r="U43" s="2">
        <v>1008</v>
      </c>
    </row>
    <row r="44" spans="2:21" ht="14.25" customHeight="1" x14ac:dyDescent="0.2">
      <c r="B44" s="2">
        <v>15</v>
      </c>
      <c r="C44" s="2">
        <v>8</v>
      </c>
      <c r="D44" s="2">
        <v>13</v>
      </c>
      <c r="E44" s="2">
        <v>21</v>
      </c>
      <c r="F44" s="2">
        <v>33</v>
      </c>
      <c r="G44" s="2">
        <v>61</v>
      </c>
      <c r="H44" s="2">
        <v>94</v>
      </c>
      <c r="I44" s="2">
        <v>7</v>
      </c>
      <c r="J44" s="2">
        <v>21</v>
      </c>
      <c r="K44" s="2">
        <v>28</v>
      </c>
      <c r="L44" s="2">
        <v>14</v>
      </c>
      <c r="M44" s="2">
        <v>37</v>
      </c>
      <c r="N44" s="2">
        <v>51</v>
      </c>
      <c r="O44" s="2">
        <v>12</v>
      </c>
      <c r="P44" s="2">
        <v>38</v>
      </c>
      <c r="Q44" s="2">
        <v>50</v>
      </c>
      <c r="R44" s="2">
        <v>61</v>
      </c>
      <c r="S44" s="2">
        <v>97</v>
      </c>
      <c r="T44" s="2">
        <v>158</v>
      </c>
      <c r="U44" s="2">
        <v>402</v>
      </c>
    </row>
    <row r="45" spans="2:21" ht="14.25" customHeight="1" x14ac:dyDescent="0.2">
      <c r="B45" s="2">
        <v>16</v>
      </c>
      <c r="C45" s="2"/>
      <c r="D45" s="2">
        <v>3</v>
      </c>
      <c r="E45" s="2">
        <v>3</v>
      </c>
      <c r="F45" s="2">
        <v>6</v>
      </c>
      <c r="G45" s="2">
        <v>26</v>
      </c>
      <c r="H45" s="2">
        <v>32</v>
      </c>
      <c r="I45" s="2">
        <v>5</v>
      </c>
      <c r="J45" s="2">
        <v>10</v>
      </c>
      <c r="K45" s="2">
        <v>15</v>
      </c>
      <c r="L45" s="2">
        <v>4</v>
      </c>
      <c r="M45" s="2">
        <v>4</v>
      </c>
      <c r="N45" s="2">
        <v>8</v>
      </c>
      <c r="O45" s="2">
        <v>10</v>
      </c>
      <c r="P45" s="2">
        <v>13</v>
      </c>
      <c r="Q45" s="2">
        <v>23</v>
      </c>
      <c r="R45" s="2">
        <v>26</v>
      </c>
      <c r="S45" s="2">
        <v>54</v>
      </c>
      <c r="T45" s="2">
        <v>80</v>
      </c>
      <c r="U45" s="2">
        <v>161</v>
      </c>
    </row>
    <row r="46" spans="2:21" ht="14.25" customHeight="1" x14ac:dyDescent="0.2">
      <c r="B46" s="2">
        <v>17</v>
      </c>
      <c r="C46" s="2">
        <v>1</v>
      </c>
      <c r="D46" s="2">
        <v>1</v>
      </c>
      <c r="E46" s="2">
        <v>2</v>
      </c>
      <c r="F46" s="2">
        <v>5</v>
      </c>
      <c r="G46" s="2">
        <v>4</v>
      </c>
      <c r="H46" s="2">
        <v>9</v>
      </c>
      <c r="I46" s="2">
        <v>1</v>
      </c>
      <c r="J46" s="2"/>
      <c r="K46" s="2">
        <v>1</v>
      </c>
      <c r="L46" s="2">
        <v>1</v>
      </c>
      <c r="M46" s="2">
        <v>2</v>
      </c>
      <c r="N46" s="2">
        <v>3</v>
      </c>
      <c r="O46" s="2">
        <v>4</v>
      </c>
      <c r="P46" s="2">
        <v>3</v>
      </c>
      <c r="Q46" s="2">
        <v>7</v>
      </c>
      <c r="R46" s="2">
        <v>5</v>
      </c>
      <c r="S46" s="2">
        <v>14</v>
      </c>
      <c r="T46" s="2">
        <v>19</v>
      </c>
      <c r="U46" s="2">
        <v>41</v>
      </c>
    </row>
    <row r="47" spans="2:21" ht="14.25" customHeight="1" x14ac:dyDescent="0.2">
      <c r="B47" s="2">
        <v>18</v>
      </c>
      <c r="C47" s="2"/>
      <c r="D47" s="2">
        <v>1</v>
      </c>
      <c r="E47" s="2">
        <v>1</v>
      </c>
      <c r="F47" s="2">
        <v>2</v>
      </c>
      <c r="G47" s="2">
        <v>1</v>
      </c>
      <c r="H47" s="2">
        <v>3</v>
      </c>
      <c r="I47" s="2"/>
      <c r="J47" s="2">
        <v>1</v>
      </c>
      <c r="K47" s="2">
        <v>1</v>
      </c>
      <c r="L47" s="2"/>
      <c r="M47" s="2">
        <v>1</v>
      </c>
      <c r="N47" s="2">
        <v>1</v>
      </c>
      <c r="O47" s="2">
        <v>4</v>
      </c>
      <c r="P47" s="2">
        <v>3</v>
      </c>
      <c r="Q47" s="2">
        <v>7</v>
      </c>
      <c r="R47" s="2">
        <v>2</v>
      </c>
      <c r="S47" s="2">
        <v>7</v>
      </c>
      <c r="T47" s="2">
        <v>9</v>
      </c>
      <c r="U47" s="2">
        <v>22</v>
      </c>
    </row>
    <row r="48" spans="2:21" ht="14.25" customHeight="1" x14ac:dyDescent="0.2">
      <c r="B48" s="2">
        <v>19</v>
      </c>
      <c r="C48" s="2"/>
      <c r="D48" s="2"/>
      <c r="E48" s="2"/>
      <c r="F48" s="2">
        <v>2</v>
      </c>
      <c r="G48" s="2">
        <v>1</v>
      </c>
      <c r="H48" s="2">
        <v>3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>
        <v>3</v>
      </c>
    </row>
    <row r="49" spans="2:21" ht="14.25" customHeight="1" x14ac:dyDescent="0.2">
      <c r="B49" s="2">
        <v>20</v>
      </c>
      <c r="C49" s="2"/>
      <c r="D49" s="2"/>
      <c r="E49" s="2"/>
      <c r="F49" s="2">
        <v>2</v>
      </c>
      <c r="G49" s="2"/>
      <c r="H49" s="2">
        <v>2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>
        <v>2</v>
      </c>
    </row>
    <row r="50" spans="2:21" ht="14.25" customHeight="1" x14ac:dyDescent="0.2">
      <c r="B50" s="2">
        <v>26</v>
      </c>
      <c r="C50" s="2"/>
      <c r="D50" s="2"/>
      <c r="E50" s="2"/>
      <c r="F50" s="2">
        <v>1</v>
      </c>
      <c r="G50" s="2"/>
      <c r="H50" s="2">
        <v>1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>
        <v>1</v>
      </c>
    </row>
    <row r="51" spans="2:21" ht="14.25" customHeight="1" x14ac:dyDescent="0.2">
      <c r="B51" s="2" t="s">
        <v>12</v>
      </c>
      <c r="C51" s="2">
        <v>1066</v>
      </c>
      <c r="D51" s="2">
        <v>1004</v>
      </c>
      <c r="E51" s="2">
        <v>2070</v>
      </c>
      <c r="F51" s="2">
        <v>5739</v>
      </c>
      <c r="G51" s="2">
        <v>6413</v>
      </c>
      <c r="H51" s="2">
        <v>12152</v>
      </c>
      <c r="I51" s="2">
        <v>2826</v>
      </c>
      <c r="J51" s="2">
        <v>3093</v>
      </c>
      <c r="K51" s="2">
        <v>5919</v>
      </c>
      <c r="L51" s="2">
        <v>4008</v>
      </c>
      <c r="M51" s="2">
        <v>4477</v>
      </c>
      <c r="N51" s="2">
        <v>8485</v>
      </c>
      <c r="O51" s="2">
        <v>7101</v>
      </c>
      <c r="P51" s="2">
        <v>7878</v>
      </c>
      <c r="Q51" s="2">
        <v>14979</v>
      </c>
      <c r="R51" s="2">
        <v>4787</v>
      </c>
      <c r="S51" s="2">
        <v>5709</v>
      </c>
      <c r="T51" s="2">
        <v>10496</v>
      </c>
      <c r="U51" s="2">
        <v>54101</v>
      </c>
    </row>
    <row r="52" spans="2:21" ht="14.25" customHeight="1" x14ac:dyDescent="0.2">
      <c r="C52"/>
      <c r="D52"/>
      <c r="E52"/>
      <c r="L52"/>
      <c r="M52"/>
      <c r="N52"/>
    </row>
    <row r="53" spans="2:21" ht="14.25" customHeight="1" x14ac:dyDescent="0.2">
      <c r="C53"/>
      <c r="D53"/>
      <c r="E53"/>
      <c r="L53"/>
      <c r="M53"/>
      <c r="N53"/>
    </row>
    <row r="54" spans="2:21" ht="14.25" customHeight="1" x14ac:dyDescent="0.2">
      <c r="B54" s="2">
        <v>2020</v>
      </c>
      <c r="C54" s="50" t="s">
        <v>10</v>
      </c>
      <c r="D54" s="51"/>
      <c r="E54" s="2" t="s">
        <v>11</v>
      </c>
      <c r="F54" s="50" t="s">
        <v>4</v>
      </c>
      <c r="G54" s="51"/>
      <c r="H54" s="2" t="s">
        <v>5</v>
      </c>
      <c r="I54" s="50" t="s">
        <v>2</v>
      </c>
      <c r="J54" s="51"/>
      <c r="K54" s="2" t="s">
        <v>3</v>
      </c>
      <c r="L54" s="50" t="s">
        <v>0</v>
      </c>
      <c r="M54" s="51"/>
      <c r="N54" s="2" t="s">
        <v>1</v>
      </c>
      <c r="O54" s="50" t="s">
        <v>6</v>
      </c>
      <c r="P54" s="51"/>
      <c r="Q54" s="2" t="s">
        <v>7</v>
      </c>
      <c r="R54" s="50" t="s">
        <v>8</v>
      </c>
      <c r="S54" s="51"/>
      <c r="T54" s="2" t="s">
        <v>9</v>
      </c>
      <c r="U54" s="2" t="s">
        <v>12</v>
      </c>
    </row>
    <row r="55" spans="2:21" ht="14.25" customHeight="1" x14ac:dyDescent="0.2">
      <c r="B55" s="2" t="s">
        <v>13</v>
      </c>
      <c r="C55" s="2" t="s">
        <v>14</v>
      </c>
      <c r="D55" s="2" t="s">
        <v>15</v>
      </c>
      <c r="E55" s="2"/>
      <c r="F55" s="2" t="s">
        <v>14</v>
      </c>
      <c r="G55" s="2" t="s">
        <v>15</v>
      </c>
      <c r="H55" s="2"/>
      <c r="I55" s="2" t="s">
        <v>14</v>
      </c>
      <c r="J55" s="2" t="s">
        <v>15</v>
      </c>
      <c r="K55" s="2"/>
      <c r="L55" s="2" t="s">
        <v>14</v>
      </c>
      <c r="M55" s="2" t="s">
        <v>15</v>
      </c>
      <c r="N55" s="2"/>
      <c r="O55" s="2" t="s">
        <v>14</v>
      </c>
      <c r="P55" s="2" t="s">
        <v>15</v>
      </c>
      <c r="Q55" s="2"/>
      <c r="R55" s="2" t="s">
        <v>14</v>
      </c>
      <c r="S55" s="2" t="s">
        <v>15</v>
      </c>
      <c r="T55" s="2"/>
      <c r="U55" s="2"/>
    </row>
    <row r="56" spans="2:21" ht="14.25" customHeight="1" x14ac:dyDescent="0.2">
      <c r="B56" s="2">
        <v>2</v>
      </c>
      <c r="C56" s="2"/>
      <c r="D56" s="2"/>
      <c r="E56" s="2"/>
      <c r="F56" s="2">
        <v>1</v>
      </c>
      <c r="G56" s="2"/>
      <c r="H56" s="2">
        <v>1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>
        <v>1</v>
      </c>
    </row>
    <row r="57" spans="2:21" ht="14.25" customHeight="1" x14ac:dyDescent="0.2">
      <c r="B57" s="2">
        <v>3</v>
      </c>
      <c r="C57" s="2"/>
      <c r="D57" s="2">
        <v>4</v>
      </c>
      <c r="E57" s="2">
        <v>4</v>
      </c>
      <c r="F57" s="2">
        <v>3</v>
      </c>
      <c r="G57" s="2"/>
      <c r="H57" s="2">
        <v>3</v>
      </c>
      <c r="I57" s="2">
        <v>1</v>
      </c>
      <c r="J57" s="2"/>
      <c r="K57" s="2">
        <v>1</v>
      </c>
      <c r="L57" s="2"/>
      <c r="M57" s="2"/>
      <c r="N57" s="2"/>
      <c r="O57" s="2">
        <v>1</v>
      </c>
      <c r="P57" s="2">
        <v>4</v>
      </c>
      <c r="Q57" s="2">
        <v>5</v>
      </c>
      <c r="R57" s="2">
        <v>2</v>
      </c>
      <c r="S57" s="2">
        <v>3</v>
      </c>
      <c r="T57" s="2">
        <v>5</v>
      </c>
      <c r="U57" s="2">
        <v>18</v>
      </c>
    </row>
    <row r="58" spans="2:21" ht="14.25" customHeight="1" x14ac:dyDescent="0.2">
      <c r="B58" s="2">
        <v>4</v>
      </c>
      <c r="C58" s="2">
        <v>3</v>
      </c>
      <c r="D58" s="2">
        <v>3</v>
      </c>
      <c r="E58" s="2">
        <v>6</v>
      </c>
      <c r="F58" s="2">
        <v>25</v>
      </c>
      <c r="G58" s="2">
        <v>22</v>
      </c>
      <c r="H58" s="2">
        <v>47</v>
      </c>
      <c r="I58" s="2">
        <v>15</v>
      </c>
      <c r="J58" s="2">
        <v>8</v>
      </c>
      <c r="K58" s="2">
        <v>23</v>
      </c>
      <c r="L58" s="2">
        <v>9</v>
      </c>
      <c r="M58" s="2">
        <v>11</v>
      </c>
      <c r="N58" s="2">
        <v>20</v>
      </c>
      <c r="O58" s="2">
        <v>53</v>
      </c>
      <c r="P58" s="2">
        <v>45</v>
      </c>
      <c r="Q58" s="2">
        <v>98</v>
      </c>
      <c r="R58" s="2">
        <v>38</v>
      </c>
      <c r="S58" s="2">
        <v>49</v>
      </c>
      <c r="T58" s="2">
        <v>87</v>
      </c>
      <c r="U58" s="2">
        <v>281</v>
      </c>
    </row>
    <row r="59" spans="2:21" ht="14.25" customHeight="1" x14ac:dyDescent="0.2">
      <c r="B59" s="2">
        <v>5</v>
      </c>
      <c r="C59" s="2">
        <v>53</v>
      </c>
      <c r="D59" s="2">
        <v>54</v>
      </c>
      <c r="E59" s="2">
        <v>107</v>
      </c>
      <c r="F59" s="2">
        <v>437</v>
      </c>
      <c r="G59" s="2">
        <v>396</v>
      </c>
      <c r="H59" s="2">
        <v>833</v>
      </c>
      <c r="I59" s="2">
        <v>208</v>
      </c>
      <c r="J59" s="2">
        <v>199</v>
      </c>
      <c r="K59" s="2">
        <v>407</v>
      </c>
      <c r="L59" s="2">
        <v>285</v>
      </c>
      <c r="M59" s="2">
        <v>285</v>
      </c>
      <c r="N59" s="2">
        <v>570</v>
      </c>
      <c r="O59" s="2">
        <v>635</v>
      </c>
      <c r="P59" s="2">
        <v>608</v>
      </c>
      <c r="Q59" s="2">
        <v>1243</v>
      </c>
      <c r="R59" s="2">
        <v>447</v>
      </c>
      <c r="S59" s="2">
        <v>445</v>
      </c>
      <c r="T59" s="2">
        <v>892</v>
      </c>
      <c r="U59" s="2">
        <v>4052</v>
      </c>
    </row>
    <row r="60" spans="2:21" ht="14.25" customHeight="1" x14ac:dyDescent="0.2">
      <c r="B60" s="4">
        <v>6</v>
      </c>
      <c r="C60" s="4">
        <v>132</v>
      </c>
      <c r="D60" s="4">
        <v>144</v>
      </c>
      <c r="E60" s="4">
        <v>276</v>
      </c>
      <c r="F60" s="4">
        <v>793</v>
      </c>
      <c r="G60" s="4">
        <v>848</v>
      </c>
      <c r="H60" s="4">
        <v>1641</v>
      </c>
      <c r="I60" s="4">
        <v>390</v>
      </c>
      <c r="J60" s="4">
        <v>406</v>
      </c>
      <c r="K60" s="4">
        <v>796</v>
      </c>
      <c r="L60" s="4">
        <v>651</v>
      </c>
      <c r="M60" s="4">
        <v>622</v>
      </c>
      <c r="N60" s="4">
        <v>1273</v>
      </c>
      <c r="O60" s="4">
        <v>1180</v>
      </c>
      <c r="P60" s="4">
        <v>1272</v>
      </c>
      <c r="Q60" s="4">
        <v>2452</v>
      </c>
      <c r="R60" s="4">
        <v>784</v>
      </c>
      <c r="S60" s="4">
        <v>763</v>
      </c>
      <c r="T60" s="4">
        <v>1547</v>
      </c>
      <c r="U60" s="4">
        <v>7985</v>
      </c>
    </row>
    <row r="61" spans="2:21" ht="14.25" customHeight="1" x14ac:dyDescent="0.2">
      <c r="B61" s="4">
        <v>7</v>
      </c>
      <c r="C61" s="4">
        <v>171</v>
      </c>
      <c r="D61" s="4">
        <v>145</v>
      </c>
      <c r="E61" s="4">
        <v>316</v>
      </c>
      <c r="F61" s="4">
        <v>887</v>
      </c>
      <c r="G61" s="4">
        <v>889</v>
      </c>
      <c r="H61" s="4">
        <v>1776</v>
      </c>
      <c r="I61" s="4">
        <v>425</v>
      </c>
      <c r="J61" s="4">
        <v>473</v>
      </c>
      <c r="K61" s="4">
        <v>898</v>
      </c>
      <c r="L61" s="4">
        <v>582</v>
      </c>
      <c r="M61" s="4">
        <v>655</v>
      </c>
      <c r="N61" s="4">
        <v>1237</v>
      </c>
      <c r="O61" s="4">
        <v>1134</v>
      </c>
      <c r="P61" s="4">
        <v>1204</v>
      </c>
      <c r="Q61" s="4">
        <v>2338</v>
      </c>
      <c r="R61" s="4">
        <v>746</v>
      </c>
      <c r="S61" s="4">
        <v>817</v>
      </c>
      <c r="T61" s="4">
        <v>1563</v>
      </c>
      <c r="U61" s="4">
        <v>8128</v>
      </c>
    </row>
    <row r="62" spans="2:21" ht="14.25" customHeight="1" x14ac:dyDescent="0.2">
      <c r="B62" s="4">
        <v>8</v>
      </c>
      <c r="C62" s="4">
        <v>110</v>
      </c>
      <c r="D62" s="4">
        <v>102</v>
      </c>
      <c r="E62" s="4">
        <v>212</v>
      </c>
      <c r="F62" s="4">
        <v>794</v>
      </c>
      <c r="G62" s="4">
        <v>861</v>
      </c>
      <c r="H62" s="4">
        <v>1655</v>
      </c>
      <c r="I62" s="4">
        <v>384</v>
      </c>
      <c r="J62" s="4">
        <v>427</v>
      </c>
      <c r="K62" s="4">
        <v>811</v>
      </c>
      <c r="L62" s="4">
        <v>585</v>
      </c>
      <c r="M62" s="4">
        <v>580</v>
      </c>
      <c r="N62" s="4">
        <v>1165</v>
      </c>
      <c r="O62" s="4">
        <v>1051</v>
      </c>
      <c r="P62" s="4">
        <v>1141</v>
      </c>
      <c r="Q62" s="4">
        <v>2192</v>
      </c>
      <c r="R62" s="4">
        <v>512</v>
      </c>
      <c r="S62" s="4">
        <v>624</v>
      </c>
      <c r="T62" s="4">
        <v>1136</v>
      </c>
      <c r="U62" s="4">
        <v>7171</v>
      </c>
    </row>
    <row r="63" spans="2:21" ht="14.25" customHeight="1" x14ac:dyDescent="0.2">
      <c r="B63" s="4">
        <v>9</v>
      </c>
      <c r="C63" s="4">
        <v>140</v>
      </c>
      <c r="D63" s="4">
        <v>126</v>
      </c>
      <c r="E63" s="4">
        <v>266</v>
      </c>
      <c r="F63" s="4">
        <v>764</v>
      </c>
      <c r="G63" s="4">
        <v>848</v>
      </c>
      <c r="H63" s="4">
        <v>1612</v>
      </c>
      <c r="I63" s="4">
        <v>408</v>
      </c>
      <c r="J63" s="4">
        <v>420</v>
      </c>
      <c r="K63" s="4">
        <v>828</v>
      </c>
      <c r="L63" s="4">
        <v>550</v>
      </c>
      <c r="M63" s="4">
        <v>654</v>
      </c>
      <c r="N63" s="4">
        <v>1204</v>
      </c>
      <c r="O63" s="4">
        <v>1189</v>
      </c>
      <c r="P63" s="4">
        <v>1283</v>
      </c>
      <c r="Q63" s="4">
        <v>2472</v>
      </c>
      <c r="R63" s="4">
        <v>593</v>
      </c>
      <c r="S63" s="4">
        <v>708</v>
      </c>
      <c r="T63" s="4">
        <v>1301</v>
      </c>
      <c r="U63" s="4">
        <v>7683</v>
      </c>
    </row>
    <row r="64" spans="2:21" ht="14.25" customHeight="1" x14ac:dyDescent="0.2">
      <c r="B64" s="4">
        <v>10</v>
      </c>
      <c r="C64" s="4">
        <v>152</v>
      </c>
      <c r="D64" s="4">
        <v>127</v>
      </c>
      <c r="E64" s="4">
        <v>279</v>
      </c>
      <c r="F64" s="4">
        <v>746</v>
      </c>
      <c r="G64" s="4">
        <v>772</v>
      </c>
      <c r="H64" s="4">
        <v>1518</v>
      </c>
      <c r="I64" s="4">
        <v>388</v>
      </c>
      <c r="J64" s="4">
        <v>434</v>
      </c>
      <c r="K64" s="4">
        <v>822</v>
      </c>
      <c r="L64" s="4">
        <v>482</v>
      </c>
      <c r="M64" s="4">
        <v>547</v>
      </c>
      <c r="N64" s="4">
        <v>1029</v>
      </c>
      <c r="O64" s="4">
        <v>1067</v>
      </c>
      <c r="P64" s="4">
        <v>1187</v>
      </c>
      <c r="Q64" s="4">
        <v>2254</v>
      </c>
      <c r="R64" s="4">
        <v>529</v>
      </c>
      <c r="S64" s="4">
        <v>670</v>
      </c>
      <c r="T64" s="4">
        <v>1199</v>
      </c>
      <c r="U64" s="4">
        <v>7101</v>
      </c>
    </row>
    <row r="65" spans="2:21" ht="14.25" customHeight="1" x14ac:dyDescent="0.2">
      <c r="B65" s="4">
        <v>11</v>
      </c>
      <c r="C65" s="4">
        <v>101</v>
      </c>
      <c r="D65" s="4">
        <v>122</v>
      </c>
      <c r="E65" s="4">
        <v>223</v>
      </c>
      <c r="F65" s="4">
        <v>631</v>
      </c>
      <c r="G65" s="4">
        <v>755</v>
      </c>
      <c r="H65" s="4">
        <v>1386</v>
      </c>
      <c r="I65" s="4">
        <v>335</v>
      </c>
      <c r="J65" s="4">
        <v>394</v>
      </c>
      <c r="K65" s="4">
        <v>729</v>
      </c>
      <c r="L65" s="4">
        <v>434</v>
      </c>
      <c r="M65" s="4">
        <v>480</v>
      </c>
      <c r="N65" s="4">
        <v>914</v>
      </c>
      <c r="O65" s="4">
        <v>846</v>
      </c>
      <c r="P65" s="4">
        <v>916</v>
      </c>
      <c r="Q65" s="4">
        <v>1762</v>
      </c>
      <c r="R65" s="4">
        <v>491</v>
      </c>
      <c r="S65" s="4">
        <v>537</v>
      </c>
      <c r="T65" s="4">
        <v>1028</v>
      </c>
      <c r="U65" s="4">
        <v>6042</v>
      </c>
    </row>
    <row r="66" spans="2:21" ht="14.25" customHeight="1" x14ac:dyDescent="0.2">
      <c r="B66" s="2">
        <v>12</v>
      </c>
      <c r="C66" s="2">
        <v>112</v>
      </c>
      <c r="D66" s="2">
        <v>84</v>
      </c>
      <c r="E66" s="2">
        <v>196</v>
      </c>
      <c r="F66" s="2">
        <v>443</v>
      </c>
      <c r="G66" s="2">
        <v>518</v>
      </c>
      <c r="H66" s="2">
        <v>961</v>
      </c>
      <c r="I66" s="2">
        <v>273</v>
      </c>
      <c r="J66" s="2">
        <v>277</v>
      </c>
      <c r="K66" s="2">
        <v>550</v>
      </c>
      <c r="L66" s="2">
        <v>275</v>
      </c>
      <c r="M66" s="2">
        <v>386</v>
      </c>
      <c r="N66" s="2">
        <v>661</v>
      </c>
      <c r="O66" s="2">
        <v>380</v>
      </c>
      <c r="P66" s="2">
        <v>497</v>
      </c>
      <c r="Q66" s="2">
        <v>877</v>
      </c>
      <c r="R66" s="2">
        <v>359</v>
      </c>
      <c r="S66" s="2">
        <v>487</v>
      </c>
      <c r="T66" s="2">
        <v>846</v>
      </c>
      <c r="U66" s="2">
        <v>4091</v>
      </c>
    </row>
    <row r="67" spans="2:21" ht="14.25" customHeight="1" x14ac:dyDescent="0.2">
      <c r="B67" s="2">
        <v>13</v>
      </c>
      <c r="C67" s="2">
        <v>56</v>
      </c>
      <c r="D67" s="2">
        <v>52</v>
      </c>
      <c r="E67" s="2">
        <v>108</v>
      </c>
      <c r="F67" s="2">
        <v>233</v>
      </c>
      <c r="G67" s="2">
        <v>299</v>
      </c>
      <c r="H67" s="2">
        <v>532</v>
      </c>
      <c r="I67" s="2">
        <v>146</v>
      </c>
      <c r="J67" s="2">
        <v>182</v>
      </c>
      <c r="K67" s="2">
        <v>328</v>
      </c>
      <c r="L67" s="2">
        <v>150</v>
      </c>
      <c r="M67" s="2">
        <v>182</v>
      </c>
      <c r="N67" s="2">
        <v>332</v>
      </c>
      <c r="O67" s="2">
        <v>200</v>
      </c>
      <c r="P67" s="2">
        <v>282</v>
      </c>
      <c r="Q67" s="2">
        <v>482</v>
      </c>
      <c r="R67" s="2">
        <v>247</v>
      </c>
      <c r="S67" s="2">
        <v>327</v>
      </c>
      <c r="T67" s="2">
        <v>574</v>
      </c>
      <c r="U67" s="2">
        <v>2356</v>
      </c>
    </row>
    <row r="68" spans="2:21" ht="14.25" customHeight="1" x14ac:dyDescent="0.2">
      <c r="B68" s="2">
        <v>14</v>
      </c>
      <c r="C68" s="2">
        <v>11</v>
      </c>
      <c r="D68" s="2">
        <v>22</v>
      </c>
      <c r="E68" s="2">
        <v>33</v>
      </c>
      <c r="F68" s="2">
        <v>79</v>
      </c>
      <c r="G68" s="2">
        <v>113</v>
      </c>
      <c r="H68" s="2">
        <v>192</v>
      </c>
      <c r="I68" s="2">
        <v>54</v>
      </c>
      <c r="J68" s="2">
        <v>79</v>
      </c>
      <c r="K68" s="2">
        <v>133</v>
      </c>
      <c r="L68" s="2">
        <v>43</v>
      </c>
      <c r="M68" s="2">
        <v>60</v>
      </c>
      <c r="N68" s="2">
        <v>103</v>
      </c>
      <c r="O68" s="2">
        <v>43</v>
      </c>
      <c r="P68" s="2">
        <v>84</v>
      </c>
      <c r="Q68" s="2">
        <v>127</v>
      </c>
      <c r="R68" s="2">
        <v>120</v>
      </c>
      <c r="S68" s="2">
        <v>172</v>
      </c>
      <c r="T68" s="2">
        <v>292</v>
      </c>
      <c r="U68" s="2">
        <v>880</v>
      </c>
    </row>
    <row r="69" spans="2:21" ht="14.25" customHeight="1" x14ac:dyDescent="0.2">
      <c r="B69" s="2">
        <v>15</v>
      </c>
      <c r="C69" s="2">
        <v>6</v>
      </c>
      <c r="D69" s="2">
        <v>8</v>
      </c>
      <c r="E69" s="2">
        <v>14</v>
      </c>
      <c r="F69" s="2">
        <v>31</v>
      </c>
      <c r="G69" s="2">
        <v>45</v>
      </c>
      <c r="H69" s="2">
        <v>76</v>
      </c>
      <c r="I69" s="2">
        <v>16</v>
      </c>
      <c r="J69" s="2">
        <v>18</v>
      </c>
      <c r="K69" s="2">
        <v>34</v>
      </c>
      <c r="L69" s="2">
        <v>10</v>
      </c>
      <c r="M69" s="2">
        <v>22</v>
      </c>
      <c r="N69" s="2">
        <v>32</v>
      </c>
      <c r="O69" s="2">
        <v>16</v>
      </c>
      <c r="P69" s="2">
        <v>26</v>
      </c>
      <c r="Q69" s="2">
        <v>42</v>
      </c>
      <c r="R69" s="2">
        <v>48</v>
      </c>
      <c r="S69" s="2">
        <v>76</v>
      </c>
      <c r="T69" s="2">
        <v>124</v>
      </c>
      <c r="U69" s="2">
        <v>322</v>
      </c>
    </row>
    <row r="70" spans="2:21" ht="14.25" customHeight="1" x14ac:dyDescent="0.2">
      <c r="B70" s="2">
        <v>16</v>
      </c>
      <c r="C70" s="2">
        <v>2</v>
      </c>
      <c r="D70" s="2">
        <v>5</v>
      </c>
      <c r="E70" s="2">
        <v>7</v>
      </c>
      <c r="F70" s="2">
        <v>9</v>
      </c>
      <c r="G70" s="2">
        <v>13</v>
      </c>
      <c r="H70" s="2">
        <v>22</v>
      </c>
      <c r="I70" s="2">
        <v>1</v>
      </c>
      <c r="J70" s="2">
        <v>3</v>
      </c>
      <c r="K70" s="2">
        <v>4</v>
      </c>
      <c r="L70" s="2">
        <v>2</v>
      </c>
      <c r="M70" s="2">
        <v>11</v>
      </c>
      <c r="N70" s="2">
        <v>13</v>
      </c>
      <c r="O70" s="2">
        <v>5</v>
      </c>
      <c r="P70" s="2">
        <v>10</v>
      </c>
      <c r="Q70" s="2">
        <v>15</v>
      </c>
      <c r="R70" s="2">
        <v>18</v>
      </c>
      <c r="S70" s="2">
        <v>29</v>
      </c>
      <c r="T70" s="2">
        <v>47</v>
      </c>
      <c r="U70" s="2">
        <v>108</v>
      </c>
    </row>
    <row r="71" spans="2:21" ht="14.25" customHeight="1" x14ac:dyDescent="0.2">
      <c r="B71" s="2">
        <v>17</v>
      </c>
      <c r="C71" s="2"/>
      <c r="D71" s="2"/>
      <c r="E71" s="2"/>
      <c r="F71" s="2">
        <v>1</v>
      </c>
      <c r="G71" s="2">
        <v>9</v>
      </c>
      <c r="H71" s="2">
        <v>10</v>
      </c>
      <c r="I71" s="2"/>
      <c r="J71" s="2"/>
      <c r="K71" s="2"/>
      <c r="L71" s="2"/>
      <c r="M71" s="2"/>
      <c r="N71" s="2"/>
      <c r="O71" s="2">
        <v>5</v>
      </c>
      <c r="P71" s="2">
        <v>2</v>
      </c>
      <c r="Q71" s="2">
        <v>7</v>
      </c>
      <c r="R71" s="2">
        <v>3</v>
      </c>
      <c r="S71" s="2">
        <v>7</v>
      </c>
      <c r="T71" s="2">
        <v>10</v>
      </c>
      <c r="U71" s="2">
        <v>27</v>
      </c>
    </row>
    <row r="72" spans="2:21" ht="14.25" customHeight="1" x14ac:dyDescent="0.2">
      <c r="B72" s="2">
        <v>18</v>
      </c>
      <c r="C72" s="2"/>
      <c r="D72" s="2"/>
      <c r="E72" s="2"/>
      <c r="F72" s="2">
        <v>3</v>
      </c>
      <c r="G72" s="2">
        <v>1</v>
      </c>
      <c r="H72" s="2">
        <v>4</v>
      </c>
      <c r="I72" s="2">
        <v>1</v>
      </c>
      <c r="J72" s="2"/>
      <c r="K72" s="2">
        <v>1</v>
      </c>
      <c r="L72" s="2"/>
      <c r="M72" s="2"/>
      <c r="N72" s="2"/>
      <c r="O72" s="2">
        <v>2</v>
      </c>
      <c r="P72" s="2">
        <v>2</v>
      </c>
      <c r="Q72" s="2">
        <v>4</v>
      </c>
      <c r="R72" s="2"/>
      <c r="S72" s="2">
        <v>1</v>
      </c>
      <c r="T72" s="2">
        <v>1</v>
      </c>
      <c r="U72" s="2">
        <v>10</v>
      </c>
    </row>
    <row r="73" spans="2:21" ht="14.25" customHeight="1" x14ac:dyDescent="0.2">
      <c r="B73" s="2">
        <v>19</v>
      </c>
      <c r="C73" s="2"/>
      <c r="D73" s="2"/>
      <c r="E73" s="2"/>
      <c r="F73" s="2">
        <v>2</v>
      </c>
      <c r="G73" s="2">
        <v>1</v>
      </c>
      <c r="H73" s="2">
        <v>3</v>
      </c>
      <c r="I73" s="2"/>
      <c r="J73" s="2"/>
      <c r="K73" s="2"/>
      <c r="L73" s="2"/>
      <c r="M73" s="2">
        <v>1</v>
      </c>
      <c r="N73" s="2">
        <v>1</v>
      </c>
      <c r="O73" s="2">
        <v>3</v>
      </c>
      <c r="P73" s="2">
        <v>3</v>
      </c>
      <c r="Q73" s="2">
        <v>6</v>
      </c>
      <c r="R73" s="2"/>
      <c r="S73" s="2"/>
      <c r="T73" s="2"/>
      <c r="U73" s="2">
        <v>10</v>
      </c>
    </row>
    <row r="74" spans="2:21" ht="14.25" customHeight="1" x14ac:dyDescent="0.2">
      <c r="B74" s="2">
        <v>20</v>
      </c>
      <c r="C74" s="2"/>
      <c r="D74" s="2"/>
      <c r="E74" s="2"/>
      <c r="F74" s="2">
        <v>2</v>
      </c>
      <c r="G74" s="2"/>
      <c r="H74" s="2">
        <v>2</v>
      </c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>
        <v>2</v>
      </c>
    </row>
    <row r="75" spans="2:21" ht="14.25" customHeight="1" x14ac:dyDescent="0.2">
      <c r="B75" s="2" t="s">
        <v>12</v>
      </c>
      <c r="C75" s="2">
        <v>1049</v>
      </c>
      <c r="D75" s="2">
        <v>998</v>
      </c>
      <c r="E75" s="2">
        <v>2047</v>
      </c>
      <c r="F75" s="2">
        <v>5884</v>
      </c>
      <c r="G75" s="2">
        <v>6390</v>
      </c>
      <c r="H75" s="2">
        <v>12274</v>
      </c>
      <c r="I75" s="2">
        <v>3045</v>
      </c>
      <c r="J75" s="2">
        <v>3320</v>
      </c>
      <c r="K75" s="2">
        <v>6365</v>
      </c>
      <c r="L75" s="2">
        <v>4058</v>
      </c>
      <c r="M75" s="2">
        <v>4496</v>
      </c>
      <c r="N75" s="2">
        <v>8554</v>
      </c>
      <c r="O75" s="2">
        <v>7810</v>
      </c>
      <c r="P75" s="2">
        <v>8566</v>
      </c>
      <c r="Q75" s="2">
        <v>16376</v>
      </c>
      <c r="R75" s="2">
        <v>4937</v>
      </c>
      <c r="S75" s="2">
        <v>5715</v>
      </c>
      <c r="T75" s="2">
        <v>10652</v>
      </c>
      <c r="U75" s="2">
        <v>56268</v>
      </c>
    </row>
    <row r="76" spans="2:21" ht="14.25" customHeight="1" x14ac:dyDescent="0.2">
      <c r="C76"/>
      <c r="D76"/>
      <c r="E76"/>
      <c r="L76"/>
      <c r="M76"/>
      <c r="N76"/>
    </row>
    <row r="77" spans="2:21" ht="14.25" customHeight="1" x14ac:dyDescent="0.2">
      <c r="C77"/>
      <c r="D77"/>
      <c r="E77"/>
      <c r="L77"/>
      <c r="M77"/>
      <c r="N77"/>
    </row>
    <row r="78" spans="2:21" ht="14.25" customHeight="1" x14ac:dyDescent="0.2">
      <c r="B78" s="2">
        <v>2021</v>
      </c>
      <c r="C78" s="50" t="s">
        <v>10</v>
      </c>
      <c r="D78" s="51"/>
      <c r="E78" s="2" t="s">
        <v>11</v>
      </c>
      <c r="F78" s="50" t="s">
        <v>4</v>
      </c>
      <c r="G78" s="51"/>
      <c r="H78" s="2" t="s">
        <v>5</v>
      </c>
      <c r="I78" s="50" t="s">
        <v>2</v>
      </c>
      <c r="J78" s="51"/>
      <c r="K78" s="2" t="s">
        <v>3</v>
      </c>
      <c r="L78" s="50" t="s">
        <v>0</v>
      </c>
      <c r="M78" s="51"/>
      <c r="N78" s="2" t="s">
        <v>1</v>
      </c>
      <c r="O78" s="50" t="s">
        <v>6</v>
      </c>
      <c r="P78" s="51"/>
      <c r="Q78" s="2" t="s">
        <v>7</v>
      </c>
      <c r="R78" s="50" t="s">
        <v>8</v>
      </c>
      <c r="S78" s="51"/>
      <c r="T78" s="2" t="s">
        <v>9</v>
      </c>
      <c r="U78" s="2" t="s">
        <v>12</v>
      </c>
    </row>
    <row r="79" spans="2:21" ht="14.25" customHeight="1" x14ac:dyDescent="0.2">
      <c r="B79" s="2" t="s">
        <v>13</v>
      </c>
      <c r="C79" s="2" t="s">
        <v>14</v>
      </c>
      <c r="D79" s="2" t="s">
        <v>15</v>
      </c>
      <c r="E79" s="2"/>
      <c r="F79" s="2" t="s">
        <v>14</v>
      </c>
      <c r="G79" s="2" t="s">
        <v>15</v>
      </c>
      <c r="H79" s="2"/>
      <c r="I79" s="2" t="s">
        <v>14</v>
      </c>
      <c r="J79" s="2" t="s">
        <v>15</v>
      </c>
      <c r="K79" s="2"/>
      <c r="L79" s="2" t="s">
        <v>14</v>
      </c>
      <c r="M79" s="2" t="s">
        <v>15</v>
      </c>
      <c r="N79" s="2"/>
      <c r="O79" s="2" t="s">
        <v>14</v>
      </c>
      <c r="P79" s="2" t="s">
        <v>15</v>
      </c>
      <c r="Q79" s="2"/>
      <c r="R79" s="2" t="s">
        <v>14</v>
      </c>
      <c r="S79" s="2" t="s">
        <v>15</v>
      </c>
      <c r="T79" s="2"/>
      <c r="U79" s="2"/>
    </row>
    <row r="80" spans="2:21" ht="14.25" customHeight="1" x14ac:dyDescent="0.25">
      <c r="B80" s="5">
        <v>2</v>
      </c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>
        <v>2</v>
      </c>
      <c r="P80" s="5">
        <v>1</v>
      </c>
      <c r="Q80" s="5">
        <v>3</v>
      </c>
      <c r="R80" s="5"/>
      <c r="S80" s="5"/>
      <c r="T80" s="5"/>
      <c r="U80" s="5">
        <v>3</v>
      </c>
    </row>
    <row r="81" spans="2:21" ht="14.25" customHeight="1" x14ac:dyDescent="0.25">
      <c r="B81" s="5">
        <v>3</v>
      </c>
      <c r="C81" s="5">
        <v>1</v>
      </c>
      <c r="D81" s="5"/>
      <c r="E81" s="5">
        <v>1</v>
      </c>
      <c r="F81" s="5">
        <v>4</v>
      </c>
      <c r="G81" s="5">
        <v>8</v>
      </c>
      <c r="H81" s="5">
        <v>12</v>
      </c>
      <c r="I81" s="5"/>
      <c r="J81" s="5"/>
      <c r="K81" s="5"/>
      <c r="L81" s="5">
        <v>3</v>
      </c>
      <c r="M81" s="5"/>
      <c r="N81" s="5">
        <v>3</v>
      </c>
      <c r="O81" s="5"/>
      <c r="P81" s="5">
        <v>3</v>
      </c>
      <c r="Q81" s="5">
        <v>3</v>
      </c>
      <c r="R81" s="5">
        <v>4</v>
      </c>
      <c r="S81" s="5">
        <v>5</v>
      </c>
      <c r="T81" s="5">
        <v>9</v>
      </c>
      <c r="U81" s="5">
        <v>28</v>
      </c>
    </row>
    <row r="82" spans="2:21" ht="14.25" customHeight="1" x14ac:dyDescent="0.25">
      <c r="B82" s="5">
        <v>4</v>
      </c>
      <c r="C82" s="5">
        <v>6</v>
      </c>
      <c r="D82" s="5">
        <v>12</v>
      </c>
      <c r="E82" s="5">
        <v>18</v>
      </c>
      <c r="F82" s="5">
        <v>21</v>
      </c>
      <c r="G82" s="5">
        <v>14</v>
      </c>
      <c r="H82" s="5">
        <v>35</v>
      </c>
      <c r="I82" s="5">
        <v>8</v>
      </c>
      <c r="J82" s="5">
        <v>10</v>
      </c>
      <c r="K82" s="5">
        <v>18</v>
      </c>
      <c r="L82" s="5">
        <v>4</v>
      </c>
      <c r="M82" s="5">
        <v>4</v>
      </c>
      <c r="N82" s="5">
        <v>8</v>
      </c>
      <c r="O82" s="5">
        <v>37</v>
      </c>
      <c r="P82" s="5">
        <v>41</v>
      </c>
      <c r="Q82" s="5">
        <v>78</v>
      </c>
      <c r="R82" s="5">
        <v>66</v>
      </c>
      <c r="S82" s="5">
        <v>69</v>
      </c>
      <c r="T82" s="5">
        <v>135</v>
      </c>
      <c r="U82" s="5">
        <v>292</v>
      </c>
    </row>
    <row r="83" spans="2:21" ht="14.25" customHeight="1" x14ac:dyDescent="0.25">
      <c r="B83" s="5">
        <v>5</v>
      </c>
      <c r="C83" s="5">
        <v>68</v>
      </c>
      <c r="D83" s="5">
        <v>54</v>
      </c>
      <c r="E83" s="5">
        <v>122</v>
      </c>
      <c r="F83" s="5">
        <v>322</v>
      </c>
      <c r="G83" s="5">
        <v>353</v>
      </c>
      <c r="H83" s="5">
        <v>675</v>
      </c>
      <c r="I83" s="5">
        <v>221</v>
      </c>
      <c r="J83" s="5">
        <v>231</v>
      </c>
      <c r="K83" s="5">
        <v>452</v>
      </c>
      <c r="L83" s="5">
        <v>340</v>
      </c>
      <c r="M83" s="5">
        <v>290</v>
      </c>
      <c r="N83" s="5">
        <v>630</v>
      </c>
      <c r="O83" s="5">
        <v>501</v>
      </c>
      <c r="P83" s="5">
        <v>528</v>
      </c>
      <c r="Q83" s="5">
        <v>1029</v>
      </c>
      <c r="R83" s="5">
        <v>380</v>
      </c>
      <c r="S83" s="5">
        <v>401</v>
      </c>
      <c r="T83" s="5">
        <v>781</v>
      </c>
      <c r="U83" s="5">
        <v>3689</v>
      </c>
    </row>
    <row r="84" spans="2:21" ht="14.25" customHeight="1" x14ac:dyDescent="0.25">
      <c r="B84" s="5">
        <v>6</v>
      </c>
      <c r="C84" s="6">
        <v>116</v>
      </c>
      <c r="D84" s="6">
        <v>124</v>
      </c>
      <c r="E84" s="6">
        <v>240</v>
      </c>
      <c r="F84" s="6">
        <v>834</v>
      </c>
      <c r="G84" s="6">
        <v>824</v>
      </c>
      <c r="H84" s="6">
        <v>1658</v>
      </c>
      <c r="I84" s="6">
        <v>432</v>
      </c>
      <c r="J84" s="6">
        <v>429</v>
      </c>
      <c r="K84" s="6">
        <v>861</v>
      </c>
      <c r="L84" s="6">
        <v>550</v>
      </c>
      <c r="M84" s="6">
        <v>595</v>
      </c>
      <c r="N84" s="6">
        <v>1145</v>
      </c>
      <c r="O84" s="6">
        <v>1159</v>
      </c>
      <c r="P84" s="6">
        <v>1172</v>
      </c>
      <c r="Q84" s="6">
        <v>2331</v>
      </c>
      <c r="R84" s="6">
        <v>669</v>
      </c>
      <c r="S84" s="6">
        <v>702</v>
      </c>
      <c r="T84" s="6">
        <v>1371</v>
      </c>
      <c r="U84" s="6">
        <v>7606</v>
      </c>
    </row>
    <row r="85" spans="2:21" ht="14.25" customHeight="1" x14ac:dyDescent="0.25">
      <c r="B85" s="5">
        <v>7</v>
      </c>
      <c r="C85" s="6">
        <v>141</v>
      </c>
      <c r="D85" s="6">
        <v>151</v>
      </c>
      <c r="E85" s="6">
        <v>292</v>
      </c>
      <c r="F85" s="6">
        <v>826</v>
      </c>
      <c r="G85" s="6">
        <v>872</v>
      </c>
      <c r="H85" s="6">
        <v>1698</v>
      </c>
      <c r="I85" s="6">
        <v>455</v>
      </c>
      <c r="J85" s="6">
        <v>479</v>
      </c>
      <c r="K85" s="6">
        <v>934</v>
      </c>
      <c r="L85" s="6">
        <v>664</v>
      </c>
      <c r="M85" s="6">
        <v>644</v>
      </c>
      <c r="N85" s="6">
        <v>1308</v>
      </c>
      <c r="O85" s="6">
        <v>1237</v>
      </c>
      <c r="P85" s="6">
        <v>1398</v>
      </c>
      <c r="Q85" s="6">
        <v>2635</v>
      </c>
      <c r="R85" s="6">
        <v>817</v>
      </c>
      <c r="S85" s="6">
        <v>783</v>
      </c>
      <c r="T85" s="6">
        <v>1600</v>
      </c>
      <c r="U85" s="6">
        <v>8467</v>
      </c>
    </row>
    <row r="86" spans="2:21" ht="14.25" customHeight="1" x14ac:dyDescent="0.25">
      <c r="B86" s="5">
        <v>8</v>
      </c>
      <c r="C86" s="6">
        <v>168</v>
      </c>
      <c r="D86" s="6">
        <v>147</v>
      </c>
      <c r="E86" s="6">
        <v>315</v>
      </c>
      <c r="F86" s="6">
        <v>892</v>
      </c>
      <c r="G86" s="6">
        <v>872</v>
      </c>
      <c r="H86" s="6">
        <v>1764</v>
      </c>
      <c r="I86" s="6">
        <v>467</v>
      </c>
      <c r="J86" s="6">
        <v>502</v>
      </c>
      <c r="K86" s="6">
        <v>969</v>
      </c>
      <c r="L86" s="6">
        <v>573</v>
      </c>
      <c r="M86" s="6">
        <v>649</v>
      </c>
      <c r="N86" s="6">
        <v>1222</v>
      </c>
      <c r="O86" s="6">
        <v>1152</v>
      </c>
      <c r="P86" s="6">
        <v>1216</v>
      </c>
      <c r="Q86" s="6">
        <v>2368</v>
      </c>
      <c r="R86" s="6">
        <v>753</v>
      </c>
      <c r="S86" s="6">
        <v>815</v>
      </c>
      <c r="T86" s="6">
        <v>1568</v>
      </c>
      <c r="U86" s="6">
        <v>8206</v>
      </c>
    </row>
    <row r="87" spans="2:21" ht="14.25" customHeight="1" x14ac:dyDescent="0.25">
      <c r="B87" s="5">
        <v>9</v>
      </c>
      <c r="C87" s="6">
        <v>113</v>
      </c>
      <c r="D87" s="6">
        <v>105</v>
      </c>
      <c r="E87" s="6">
        <v>218</v>
      </c>
      <c r="F87" s="6">
        <v>779</v>
      </c>
      <c r="G87" s="6">
        <v>847</v>
      </c>
      <c r="H87" s="6">
        <v>1626</v>
      </c>
      <c r="I87" s="6">
        <v>407</v>
      </c>
      <c r="J87" s="6">
        <v>455</v>
      </c>
      <c r="K87" s="6">
        <v>862</v>
      </c>
      <c r="L87" s="6">
        <v>588</v>
      </c>
      <c r="M87" s="6">
        <v>568</v>
      </c>
      <c r="N87" s="6">
        <v>1156</v>
      </c>
      <c r="O87" s="6">
        <v>1035</v>
      </c>
      <c r="P87" s="6">
        <v>1164</v>
      </c>
      <c r="Q87" s="6">
        <v>2199</v>
      </c>
      <c r="R87" s="6">
        <v>503</v>
      </c>
      <c r="S87" s="6">
        <v>594</v>
      </c>
      <c r="T87" s="6">
        <v>1097</v>
      </c>
      <c r="U87" s="6">
        <v>7158</v>
      </c>
    </row>
    <row r="88" spans="2:21" ht="14.25" customHeight="1" x14ac:dyDescent="0.25">
      <c r="B88" s="5">
        <v>10</v>
      </c>
      <c r="C88" s="6">
        <v>128</v>
      </c>
      <c r="D88" s="6">
        <v>128</v>
      </c>
      <c r="E88" s="6">
        <v>256</v>
      </c>
      <c r="F88" s="6">
        <v>760</v>
      </c>
      <c r="G88" s="6">
        <v>834</v>
      </c>
      <c r="H88" s="6">
        <v>1594</v>
      </c>
      <c r="I88" s="6">
        <v>424</v>
      </c>
      <c r="J88" s="6">
        <v>451</v>
      </c>
      <c r="K88" s="6">
        <v>875</v>
      </c>
      <c r="L88" s="6">
        <v>530</v>
      </c>
      <c r="M88" s="6">
        <v>629</v>
      </c>
      <c r="N88" s="6">
        <v>1159</v>
      </c>
      <c r="O88" s="6">
        <v>1161</v>
      </c>
      <c r="P88" s="6">
        <v>1224</v>
      </c>
      <c r="Q88" s="6">
        <v>2385</v>
      </c>
      <c r="R88" s="6">
        <v>586</v>
      </c>
      <c r="S88" s="6">
        <v>665</v>
      </c>
      <c r="T88" s="6">
        <v>1251</v>
      </c>
      <c r="U88" s="6">
        <v>7520</v>
      </c>
    </row>
    <row r="89" spans="2:21" ht="14.25" customHeight="1" x14ac:dyDescent="0.25">
      <c r="B89" s="5">
        <v>11</v>
      </c>
      <c r="C89" s="6">
        <v>137</v>
      </c>
      <c r="D89" s="6">
        <v>117</v>
      </c>
      <c r="E89" s="6">
        <v>254</v>
      </c>
      <c r="F89" s="6">
        <v>676</v>
      </c>
      <c r="G89" s="6">
        <v>717</v>
      </c>
      <c r="H89" s="6">
        <v>1393</v>
      </c>
      <c r="I89" s="6">
        <v>382</v>
      </c>
      <c r="J89" s="6">
        <v>439</v>
      </c>
      <c r="K89" s="6">
        <v>821</v>
      </c>
      <c r="L89" s="6">
        <v>436</v>
      </c>
      <c r="M89" s="6">
        <v>495</v>
      </c>
      <c r="N89" s="6">
        <v>931</v>
      </c>
      <c r="O89" s="6">
        <v>881</v>
      </c>
      <c r="P89" s="6">
        <v>988</v>
      </c>
      <c r="Q89" s="6">
        <v>1869</v>
      </c>
      <c r="R89" s="6">
        <v>471</v>
      </c>
      <c r="S89" s="6">
        <v>627</v>
      </c>
      <c r="T89" s="6">
        <v>1098</v>
      </c>
      <c r="U89" s="6">
        <v>6366</v>
      </c>
    </row>
    <row r="90" spans="2:21" ht="14.25" customHeight="1" x14ac:dyDescent="0.25">
      <c r="B90" s="5">
        <v>12</v>
      </c>
      <c r="C90" s="5">
        <v>69</v>
      </c>
      <c r="D90" s="5">
        <v>95</v>
      </c>
      <c r="E90" s="5">
        <v>164</v>
      </c>
      <c r="F90" s="5">
        <v>420</v>
      </c>
      <c r="G90" s="5">
        <v>554</v>
      </c>
      <c r="H90" s="5">
        <v>974</v>
      </c>
      <c r="I90" s="5">
        <v>251</v>
      </c>
      <c r="J90" s="5">
        <v>324</v>
      </c>
      <c r="K90" s="5">
        <v>575</v>
      </c>
      <c r="L90" s="5">
        <v>248</v>
      </c>
      <c r="M90" s="5">
        <v>319</v>
      </c>
      <c r="N90" s="5">
        <v>567</v>
      </c>
      <c r="O90" s="5">
        <v>468</v>
      </c>
      <c r="P90" s="5">
        <v>530</v>
      </c>
      <c r="Q90" s="5">
        <v>998</v>
      </c>
      <c r="R90" s="5">
        <v>389</v>
      </c>
      <c r="S90" s="5">
        <v>452</v>
      </c>
      <c r="T90" s="5">
        <v>841</v>
      </c>
      <c r="U90" s="5">
        <v>4119</v>
      </c>
    </row>
    <row r="91" spans="2:21" ht="14.25" customHeight="1" x14ac:dyDescent="0.25">
      <c r="B91" s="5">
        <v>13</v>
      </c>
      <c r="C91" s="5">
        <v>54</v>
      </c>
      <c r="D91" s="5">
        <v>45</v>
      </c>
      <c r="E91" s="5">
        <v>99</v>
      </c>
      <c r="F91" s="5">
        <v>212</v>
      </c>
      <c r="G91" s="5">
        <v>270</v>
      </c>
      <c r="H91" s="5">
        <v>482</v>
      </c>
      <c r="I91" s="5">
        <v>138</v>
      </c>
      <c r="J91" s="5">
        <v>171</v>
      </c>
      <c r="K91" s="5">
        <v>309</v>
      </c>
      <c r="L91" s="5">
        <v>129</v>
      </c>
      <c r="M91" s="5">
        <v>180</v>
      </c>
      <c r="N91" s="5">
        <v>309</v>
      </c>
      <c r="O91" s="5">
        <v>169</v>
      </c>
      <c r="P91" s="5">
        <v>229</v>
      </c>
      <c r="Q91" s="5">
        <v>398</v>
      </c>
      <c r="R91" s="5">
        <v>216</v>
      </c>
      <c r="S91" s="5">
        <v>318</v>
      </c>
      <c r="T91" s="5">
        <v>534</v>
      </c>
      <c r="U91" s="5">
        <v>2131</v>
      </c>
    </row>
    <row r="92" spans="2:21" ht="14.25" customHeight="1" x14ac:dyDescent="0.25">
      <c r="B92" s="5">
        <v>14</v>
      </c>
      <c r="C92" s="5">
        <v>25</v>
      </c>
      <c r="D92" s="5">
        <v>22</v>
      </c>
      <c r="E92" s="5">
        <v>47</v>
      </c>
      <c r="F92" s="5">
        <v>96</v>
      </c>
      <c r="G92" s="5">
        <v>136</v>
      </c>
      <c r="H92" s="5">
        <v>232</v>
      </c>
      <c r="I92" s="5">
        <v>54</v>
      </c>
      <c r="J92" s="5">
        <v>76</v>
      </c>
      <c r="K92" s="5">
        <v>130</v>
      </c>
      <c r="L92" s="5">
        <v>61</v>
      </c>
      <c r="M92" s="5">
        <v>67</v>
      </c>
      <c r="N92" s="5">
        <v>128</v>
      </c>
      <c r="O92" s="5">
        <v>57</v>
      </c>
      <c r="P92" s="5">
        <v>109</v>
      </c>
      <c r="Q92" s="5">
        <v>166</v>
      </c>
      <c r="R92" s="5">
        <v>119</v>
      </c>
      <c r="S92" s="5">
        <v>170</v>
      </c>
      <c r="T92" s="5">
        <v>289</v>
      </c>
      <c r="U92" s="5">
        <v>992</v>
      </c>
    </row>
    <row r="93" spans="2:21" ht="14.25" customHeight="1" x14ac:dyDescent="0.25">
      <c r="B93" s="5">
        <v>15</v>
      </c>
      <c r="C93" s="5">
        <v>5</v>
      </c>
      <c r="D93" s="5">
        <v>9</v>
      </c>
      <c r="E93" s="5">
        <v>14</v>
      </c>
      <c r="F93" s="5">
        <v>28</v>
      </c>
      <c r="G93" s="5">
        <v>48</v>
      </c>
      <c r="H93" s="5">
        <v>76</v>
      </c>
      <c r="I93" s="5">
        <v>13</v>
      </c>
      <c r="J93" s="5">
        <v>23</v>
      </c>
      <c r="K93" s="5">
        <v>36</v>
      </c>
      <c r="L93" s="5">
        <v>8</v>
      </c>
      <c r="M93" s="5">
        <v>23</v>
      </c>
      <c r="N93" s="5">
        <v>31</v>
      </c>
      <c r="O93" s="5">
        <v>15</v>
      </c>
      <c r="P93" s="5">
        <v>26</v>
      </c>
      <c r="Q93" s="5">
        <v>41</v>
      </c>
      <c r="R93" s="5">
        <v>52</v>
      </c>
      <c r="S93" s="5">
        <v>74</v>
      </c>
      <c r="T93" s="5">
        <v>126</v>
      </c>
      <c r="U93" s="5">
        <v>324</v>
      </c>
    </row>
    <row r="94" spans="2:21" ht="14.25" customHeight="1" x14ac:dyDescent="0.25">
      <c r="B94" s="5">
        <v>16</v>
      </c>
      <c r="C94" s="5">
        <v>3</v>
      </c>
      <c r="D94" s="5">
        <v>3</v>
      </c>
      <c r="E94" s="5">
        <v>6</v>
      </c>
      <c r="F94" s="5">
        <v>10</v>
      </c>
      <c r="G94" s="5">
        <v>19</v>
      </c>
      <c r="H94" s="5">
        <v>29</v>
      </c>
      <c r="I94" s="5">
        <v>9</v>
      </c>
      <c r="J94" s="5">
        <v>8</v>
      </c>
      <c r="K94" s="5">
        <v>17</v>
      </c>
      <c r="L94" s="5">
        <v>6</v>
      </c>
      <c r="M94" s="5">
        <v>7</v>
      </c>
      <c r="N94" s="5">
        <v>13</v>
      </c>
      <c r="O94" s="5">
        <v>7</v>
      </c>
      <c r="P94" s="5">
        <v>8</v>
      </c>
      <c r="Q94" s="5">
        <v>15</v>
      </c>
      <c r="R94" s="5">
        <v>17</v>
      </c>
      <c r="S94" s="5">
        <v>31</v>
      </c>
      <c r="T94" s="5">
        <v>48</v>
      </c>
      <c r="U94" s="5">
        <v>128</v>
      </c>
    </row>
    <row r="95" spans="2:21" ht="14.25" customHeight="1" x14ac:dyDescent="0.25">
      <c r="B95" s="5">
        <v>17</v>
      </c>
      <c r="C95" s="5">
        <v>1</v>
      </c>
      <c r="D95" s="5">
        <v>4</v>
      </c>
      <c r="E95" s="5">
        <v>5</v>
      </c>
      <c r="F95" s="5">
        <v>9</v>
      </c>
      <c r="G95" s="5">
        <v>14</v>
      </c>
      <c r="H95" s="5">
        <v>23</v>
      </c>
      <c r="I95" s="5">
        <v>2</v>
      </c>
      <c r="J95" s="5">
        <v>1</v>
      </c>
      <c r="K95" s="5">
        <v>3</v>
      </c>
      <c r="L95" s="5"/>
      <c r="M95" s="5">
        <v>4</v>
      </c>
      <c r="N95" s="5">
        <v>4</v>
      </c>
      <c r="O95" s="5">
        <v>1</v>
      </c>
      <c r="P95" s="5">
        <v>3</v>
      </c>
      <c r="Q95" s="5">
        <v>4</v>
      </c>
      <c r="R95" s="5">
        <v>8</v>
      </c>
      <c r="S95" s="5">
        <v>13</v>
      </c>
      <c r="T95" s="5">
        <v>21</v>
      </c>
      <c r="U95" s="5">
        <v>60</v>
      </c>
    </row>
    <row r="96" spans="2:21" ht="14.25" customHeight="1" x14ac:dyDescent="0.25">
      <c r="B96" s="5">
        <v>18</v>
      </c>
      <c r="C96" s="5"/>
      <c r="D96" s="5"/>
      <c r="E96" s="5"/>
      <c r="F96" s="5">
        <v>3</v>
      </c>
      <c r="G96" s="5">
        <v>6</v>
      </c>
      <c r="H96" s="5">
        <v>9</v>
      </c>
      <c r="I96" s="5"/>
      <c r="J96" s="5"/>
      <c r="K96" s="5"/>
      <c r="L96" s="5"/>
      <c r="M96" s="5">
        <v>1</v>
      </c>
      <c r="N96" s="5">
        <v>1</v>
      </c>
      <c r="O96" s="5">
        <v>2</v>
      </c>
      <c r="P96" s="5">
        <v>1</v>
      </c>
      <c r="Q96" s="5">
        <v>3</v>
      </c>
      <c r="R96" s="5">
        <v>1</v>
      </c>
      <c r="S96" s="5">
        <v>2</v>
      </c>
      <c r="T96" s="5">
        <v>3</v>
      </c>
      <c r="U96" s="5">
        <v>16</v>
      </c>
    </row>
    <row r="97" spans="2:21" ht="14.25" customHeight="1" x14ac:dyDescent="0.25">
      <c r="B97" s="5">
        <v>19</v>
      </c>
      <c r="C97" s="5"/>
      <c r="D97" s="5"/>
      <c r="E97" s="5"/>
      <c r="F97" s="5">
        <v>2</v>
      </c>
      <c r="G97" s="5">
        <v>2</v>
      </c>
      <c r="H97" s="5">
        <v>4</v>
      </c>
      <c r="I97" s="5"/>
      <c r="J97" s="5"/>
      <c r="K97" s="5"/>
      <c r="L97" s="5"/>
      <c r="M97" s="5"/>
      <c r="N97" s="5"/>
      <c r="O97" s="5">
        <v>1</v>
      </c>
      <c r="P97" s="5">
        <v>2</v>
      </c>
      <c r="Q97" s="5">
        <v>3</v>
      </c>
      <c r="R97" s="5">
        <v>2</v>
      </c>
      <c r="S97" s="5">
        <v>1</v>
      </c>
      <c r="T97" s="5">
        <v>3</v>
      </c>
      <c r="U97" s="5">
        <v>10</v>
      </c>
    </row>
    <row r="98" spans="2:21" ht="14.25" customHeight="1" x14ac:dyDescent="0.25">
      <c r="B98" s="5">
        <v>20</v>
      </c>
      <c r="C98" s="5"/>
      <c r="D98" s="5"/>
      <c r="E98" s="5"/>
      <c r="F98" s="5">
        <v>2</v>
      </c>
      <c r="G98" s="5">
        <v>2</v>
      </c>
      <c r="H98" s="5">
        <v>4</v>
      </c>
      <c r="I98" s="5">
        <v>1</v>
      </c>
      <c r="J98" s="5"/>
      <c r="K98" s="5">
        <v>1</v>
      </c>
      <c r="L98" s="5"/>
      <c r="M98" s="5">
        <v>1</v>
      </c>
      <c r="N98" s="5">
        <v>1</v>
      </c>
      <c r="O98" s="5"/>
      <c r="P98" s="5">
        <v>2</v>
      </c>
      <c r="Q98" s="5">
        <v>2</v>
      </c>
      <c r="R98" s="5">
        <v>4</v>
      </c>
      <c r="S98" s="5">
        <v>1</v>
      </c>
      <c r="T98" s="5">
        <v>5</v>
      </c>
      <c r="U98" s="5">
        <v>13</v>
      </c>
    </row>
    <row r="99" spans="2:21" ht="14.25" customHeight="1" x14ac:dyDescent="0.25">
      <c r="B99" s="5">
        <v>21</v>
      </c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>
        <v>1</v>
      </c>
      <c r="T99" s="5">
        <v>1</v>
      </c>
      <c r="U99" s="5">
        <v>1</v>
      </c>
    </row>
    <row r="100" spans="2:21" ht="14.25" customHeight="1" x14ac:dyDescent="0.25">
      <c r="B100" s="5">
        <v>22</v>
      </c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>
        <v>1</v>
      </c>
      <c r="P100" s="5"/>
      <c r="Q100" s="5">
        <v>1</v>
      </c>
      <c r="R100" s="5"/>
      <c r="S100" s="5">
        <v>1</v>
      </c>
      <c r="T100" s="5">
        <v>1</v>
      </c>
      <c r="U100" s="5">
        <v>2</v>
      </c>
    </row>
    <row r="101" spans="2:21" ht="14.25" customHeight="1" x14ac:dyDescent="0.25">
      <c r="B101" s="5">
        <v>24</v>
      </c>
      <c r="C101" s="5"/>
      <c r="D101" s="5"/>
      <c r="E101" s="5"/>
      <c r="F101" s="5"/>
      <c r="G101" s="5"/>
      <c r="H101" s="5"/>
      <c r="I101" s="5"/>
      <c r="J101" s="5">
        <v>1</v>
      </c>
      <c r="K101" s="5">
        <v>1</v>
      </c>
      <c r="L101" s="5"/>
      <c r="M101" s="5"/>
      <c r="N101" s="5"/>
      <c r="O101" s="5"/>
      <c r="P101" s="5"/>
      <c r="Q101" s="5"/>
      <c r="R101" s="5"/>
      <c r="S101" s="5"/>
      <c r="T101" s="5"/>
      <c r="U101" s="5">
        <v>1</v>
      </c>
    </row>
    <row r="102" spans="2:21" ht="14.25" customHeight="1" x14ac:dyDescent="0.25">
      <c r="B102" s="5">
        <v>26</v>
      </c>
      <c r="C102" s="5"/>
      <c r="D102" s="5"/>
      <c r="E102" s="5"/>
      <c r="F102" s="5"/>
      <c r="G102" s="5">
        <v>1</v>
      </c>
      <c r="H102" s="5">
        <v>1</v>
      </c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>
        <v>1</v>
      </c>
    </row>
    <row r="103" spans="2:21" ht="14.25" customHeight="1" x14ac:dyDescent="0.25">
      <c r="B103" s="5">
        <v>31</v>
      </c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>
        <v>1</v>
      </c>
      <c r="T103" s="5">
        <v>1</v>
      </c>
      <c r="U103" s="5">
        <v>1</v>
      </c>
    </row>
    <row r="104" spans="2:21" ht="14.25" customHeight="1" x14ac:dyDescent="0.25">
      <c r="B104" s="2" t="s">
        <v>12</v>
      </c>
      <c r="C104" s="5">
        <v>1035</v>
      </c>
      <c r="D104" s="5">
        <v>1016</v>
      </c>
      <c r="E104" s="5">
        <v>2051</v>
      </c>
      <c r="F104" s="5">
        <v>5896</v>
      </c>
      <c r="G104" s="5">
        <v>6393</v>
      </c>
      <c r="H104" s="5">
        <v>12289</v>
      </c>
      <c r="I104" s="5">
        <v>3264</v>
      </c>
      <c r="J104" s="5">
        <v>3600</v>
      </c>
      <c r="K104" s="5">
        <v>6864</v>
      </c>
      <c r="L104" s="5">
        <v>4140</v>
      </c>
      <c r="M104" s="5">
        <v>4476</v>
      </c>
      <c r="N104" s="5">
        <v>8616</v>
      </c>
      <c r="O104" s="5">
        <v>7886</v>
      </c>
      <c r="P104" s="5">
        <v>8645</v>
      </c>
      <c r="Q104" s="5">
        <v>16531</v>
      </c>
      <c r="R104" s="5">
        <v>5057</v>
      </c>
      <c r="S104" s="5">
        <v>5726</v>
      </c>
      <c r="T104" s="5">
        <v>10783</v>
      </c>
      <c r="U104" s="5">
        <v>57134</v>
      </c>
    </row>
    <row r="105" spans="2:21" ht="14.25" customHeight="1" x14ac:dyDescent="0.2"/>
    <row r="106" spans="2:21" ht="14.25" customHeight="1" x14ac:dyDescent="0.2"/>
    <row r="107" spans="2:21" ht="14.25" customHeight="1" x14ac:dyDescent="0.2"/>
    <row r="108" spans="2:21" ht="14.25" customHeight="1" x14ac:dyDescent="0.2"/>
    <row r="109" spans="2:21" ht="14.25" customHeight="1" x14ac:dyDescent="0.2"/>
    <row r="110" spans="2:21" ht="14.25" customHeight="1" x14ac:dyDescent="0.2"/>
    <row r="111" spans="2:21" ht="14.25" customHeight="1" x14ac:dyDescent="0.2"/>
    <row r="112" spans="2:21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24">
    <mergeCell ref="C78:D78"/>
    <mergeCell ref="I29:J29"/>
    <mergeCell ref="F29:G29"/>
    <mergeCell ref="I54:J54"/>
    <mergeCell ref="F54:G54"/>
    <mergeCell ref="O54:P54"/>
    <mergeCell ref="R54:S54"/>
    <mergeCell ref="O29:P29"/>
    <mergeCell ref="R29:S29"/>
    <mergeCell ref="L78:M78"/>
    <mergeCell ref="I78:J78"/>
    <mergeCell ref="F78:G78"/>
    <mergeCell ref="O78:P78"/>
    <mergeCell ref="R78:S78"/>
    <mergeCell ref="C54:D54"/>
    <mergeCell ref="C2:D2"/>
    <mergeCell ref="L29:M29"/>
    <mergeCell ref="C29:D29"/>
    <mergeCell ref="L54:M54"/>
    <mergeCell ref="L2:M2"/>
    <mergeCell ref="I2:J2"/>
    <mergeCell ref="F2:G2"/>
    <mergeCell ref="O2:P2"/>
    <mergeCell ref="R2:S2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topLeftCell="A28" zoomScale="90" zoomScaleNormal="90" workbookViewId="0">
      <selection activeCell="P8" sqref="P8"/>
    </sheetView>
  </sheetViews>
  <sheetFormatPr defaultColWidth="12.625" defaultRowHeight="15" customHeight="1" x14ac:dyDescent="0.2"/>
  <cols>
    <col min="1" max="1" width="7.625" customWidth="1"/>
    <col min="2" max="2" width="9.625" customWidth="1"/>
    <col min="3" max="3" width="10.75" customWidth="1"/>
    <col min="4" max="4" width="10.75" style="45" customWidth="1"/>
    <col min="5" max="5" width="12" customWidth="1"/>
    <col min="6" max="6" width="9.875" customWidth="1"/>
    <col min="7" max="9" width="10.75" customWidth="1"/>
    <col min="10" max="12" width="7.625" customWidth="1"/>
    <col min="13" max="13" width="12" customWidth="1"/>
    <col min="14" max="14" width="7.625" customWidth="1"/>
    <col min="15" max="15" width="9.125" customWidth="1"/>
    <col min="16" max="17" width="9.125" style="45" customWidth="1"/>
    <col min="18" max="18" width="8.125" customWidth="1"/>
    <col min="19" max="19" width="8.125" style="45" customWidth="1"/>
    <col min="20" max="20" width="9.125" customWidth="1"/>
    <col min="21" max="22" width="8.125" customWidth="1"/>
    <col min="23" max="27" width="7.625" customWidth="1"/>
  </cols>
  <sheetData>
    <row r="1" spans="1:22" ht="14.25" customHeight="1" x14ac:dyDescent="0.25">
      <c r="A1" s="7"/>
      <c r="B1" s="8"/>
      <c r="C1" s="9"/>
      <c r="D1" s="9"/>
      <c r="E1" s="9"/>
      <c r="F1" s="9"/>
      <c r="G1" s="9"/>
      <c r="H1" s="9"/>
      <c r="I1" s="9"/>
      <c r="J1" s="8"/>
      <c r="K1" s="8"/>
      <c r="L1" s="8"/>
      <c r="M1" s="10"/>
      <c r="O1" s="10"/>
      <c r="P1" s="10"/>
      <c r="Q1" s="10"/>
      <c r="R1" s="10"/>
      <c r="S1" s="10"/>
      <c r="T1" s="10"/>
      <c r="U1" s="10"/>
      <c r="V1" s="10"/>
    </row>
    <row r="2" spans="1:22" ht="14.25" customHeight="1" x14ac:dyDescent="0.25">
      <c r="A2" s="11" t="s">
        <v>16</v>
      </c>
      <c r="B2" s="7"/>
      <c r="C2" s="12"/>
      <c r="D2" s="12"/>
      <c r="E2" s="12"/>
      <c r="F2" s="12"/>
      <c r="G2" s="9"/>
      <c r="H2" s="9"/>
      <c r="I2" s="9"/>
      <c r="J2" s="8"/>
      <c r="K2" s="8"/>
      <c r="L2" s="8"/>
      <c r="M2" s="10"/>
      <c r="O2" s="10"/>
      <c r="P2" s="10"/>
      <c r="Q2" s="10"/>
      <c r="R2" s="10"/>
      <c r="S2" s="10"/>
      <c r="T2" s="10"/>
      <c r="U2" s="10"/>
      <c r="V2" s="10"/>
    </row>
    <row r="3" spans="1:22" ht="14.25" customHeight="1" thickBot="1" x14ac:dyDescent="0.3">
      <c r="A3" s="13"/>
      <c r="B3" s="14"/>
      <c r="C3" s="15"/>
      <c r="D3" s="15"/>
      <c r="E3" s="15"/>
      <c r="F3" s="15"/>
      <c r="G3" s="15"/>
      <c r="H3" s="15"/>
      <c r="I3" s="15"/>
      <c r="J3" s="8"/>
      <c r="K3" s="8"/>
      <c r="L3" s="8"/>
      <c r="M3" s="10"/>
      <c r="O3" s="10"/>
      <c r="P3" s="10"/>
      <c r="Q3" s="10"/>
      <c r="R3" s="10"/>
      <c r="S3" s="10"/>
      <c r="T3" s="10"/>
      <c r="U3" s="10"/>
      <c r="V3" s="10"/>
    </row>
    <row r="4" spans="1:22" ht="14.25" customHeight="1" thickTop="1" thickBot="1" x14ac:dyDescent="0.3">
      <c r="A4" s="16"/>
      <c r="B4" s="17" t="s">
        <v>17</v>
      </c>
      <c r="C4" s="18" t="s">
        <v>18</v>
      </c>
      <c r="D4" s="18" t="s">
        <v>10</v>
      </c>
      <c r="E4" s="18" t="s">
        <v>4</v>
      </c>
      <c r="F4" s="18" t="s">
        <v>2</v>
      </c>
      <c r="G4" s="18" t="s">
        <v>0</v>
      </c>
      <c r="H4" s="18" t="s">
        <v>6</v>
      </c>
      <c r="I4" s="18" t="s">
        <v>8</v>
      </c>
      <c r="J4" s="8"/>
      <c r="K4" s="8"/>
      <c r="L4" s="8"/>
      <c r="M4" s="10"/>
      <c r="O4" s="10"/>
      <c r="P4" s="10"/>
      <c r="Q4" s="10"/>
      <c r="R4" s="10"/>
      <c r="S4" s="10"/>
      <c r="T4" s="10"/>
      <c r="U4" s="10"/>
      <c r="V4" s="10"/>
    </row>
    <row r="5" spans="1:22" ht="14.25" customHeight="1" thickTop="1" x14ac:dyDescent="0.25">
      <c r="A5" s="8"/>
      <c r="B5" s="11"/>
      <c r="C5" s="12"/>
      <c r="D5" s="12"/>
      <c r="E5" s="12"/>
      <c r="F5" s="12"/>
      <c r="G5" s="12"/>
      <c r="H5" s="12"/>
      <c r="I5" s="12"/>
      <c r="J5" s="8"/>
      <c r="K5" s="8"/>
      <c r="L5" s="8"/>
      <c r="M5" s="10"/>
      <c r="O5" s="10"/>
      <c r="P5" s="10"/>
      <c r="Q5" s="10"/>
      <c r="R5" s="10"/>
      <c r="S5" s="10"/>
      <c r="T5" s="10"/>
      <c r="U5" s="10"/>
      <c r="V5" s="10"/>
    </row>
    <row r="6" spans="1:22" ht="14.25" customHeight="1" thickBot="1" x14ac:dyDescent="0.3">
      <c r="A6" s="19"/>
      <c r="B6" s="20" t="s">
        <v>19</v>
      </c>
      <c r="C6" s="21">
        <v>145988.98178309482</v>
      </c>
      <c r="D6" s="21">
        <v>5707.1091065856781</v>
      </c>
      <c r="E6" s="21">
        <v>30323.301811919839</v>
      </c>
      <c r="F6" s="21">
        <v>17042.716057739588</v>
      </c>
      <c r="G6" s="21">
        <v>20385.46746066535</v>
      </c>
      <c r="H6" s="21">
        <v>48296.412599691961</v>
      </c>
      <c r="I6" s="21">
        <v>24233.974746492408</v>
      </c>
      <c r="J6" s="8"/>
      <c r="K6" s="8"/>
      <c r="L6" s="8"/>
      <c r="M6" s="10"/>
      <c r="N6" s="22" t="s">
        <v>20</v>
      </c>
      <c r="O6" s="10"/>
      <c r="P6" s="10"/>
      <c r="Q6" s="10"/>
      <c r="R6" s="10"/>
      <c r="S6" s="10"/>
      <c r="T6" s="10"/>
      <c r="U6" s="10"/>
      <c r="V6" s="10"/>
    </row>
    <row r="7" spans="1:22" ht="14.25" customHeight="1" thickTop="1" x14ac:dyDescent="0.25">
      <c r="A7" s="11" t="s">
        <v>21</v>
      </c>
      <c r="B7" s="7"/>
      <c r="C7" s="23"/>
      <c r="D7" s="23"/>
      <c r="E7" s="23"/>
      <c r="F7" s="23"/>
      <c r="G7" s="23"/>
      <c r="H7" s="23"/>
      <c r="I7" s="23"/>
      <c r="J7" s="8"/>
      <c r="K7" s="8"/>
      <c r="L7" s="8"/>
      <c r="M7" s="10"/>
      <c r="N7" s="24" t="s">
        <v>21</v>
      </c>
      <c r="O7" s="25" t="s">
        <v>18</v>
      </c>
      <c r="P7" s="25" t="s">
        <v>10</v>
      </c>
      <c r="Q7" s="25" t="s">
        <v>4</v>
      </c>
      <c r="R7" s="25" t="s">
        <v>2</v>
      </c>
      <c r="S7" s="25" t="s">
        <v>0</v>
      </c>
      <c r="T7" s="25" t="s">
        <v>6</v>
      </c>
      <c r="U7" s="25" t="s">
        <v>8</v>
      </c>
    </row>
    <row r="8" spans="1:22" ht="14.25" customHeight="1" x14ac:dyDescent="0.25">
      <c r="A8" s="8"/>
      <c r="B8" s="12" t="s">
        <v>22</v>
      </c>
      <c r="C8" s="23">
        <v>70988.045462185197</v>
      </c>
      <c r="D8" s="23">
        <v>2831.5707066736736</v>
      </c>
      <c r="E8" s="23">
        <v>14571.607366340033</v>
      </c>
      <c r="F8" s="23">
        <v>8261.2330142434676</v>
      </c>
      <c r="G8" s="23">
        <v>9863.7229740700623</v>
      </c>
      <c r="H8" s="23">
        <v>23609.589416545474</v>
      </c>
      <c r="I8" s="23">
        <v>11850.321984312495</v>
      </c>
      <c r="J8" s="8"/>
      <c r="K8" s="8"/>
      <c r="L8" s="8"/>
      <c r="M8" s="10" t="s">
        <v>23</v>
      </c>
      <c r="N8" s="26">
        <v>6</v>
      </c>
      <c r="O8" s="27">
        <f>C13</f>
        <v>3878.4388589249393</v>
      </c>
      <c r="P8" s="27">
        <f>D13</f>
        <v>165.70153523084889</v>
      </c>
      <c r="Q8" s="27">
        <f>E13</f>
        <v>785.0619380909377</v>
      </c>
      <c r="R8" s="27">
        <f>F13</f>
        <v>487.30352702748871</v>
      </c>
      <c r="S8" s="27">
        <f>G13</f>
        <v>572.35276281115171</v>
      </c>
      <c r="T8" s="27">
        <f>H13</f>
        <v>1224.5642711296277</v>
      </c>
      <c r="U8" s="27">
        <f>I13</f>
        <v>643.45482463488418</v>
      </c>
    </row>
    <row r="9" spans="1:22" ht="14.25" customHeight="1" x14ac:dyDescent="0.25">
      <c r="A9" s="8"/>
      <c r="B9" s="28">
        <v>3</v>
      </c>
      <c r="C9" s="29">
        <v>4158.9332269210781</v>
      </c>
      <c r="D9" s="30">
        <v>156.96093944141754</v>
      </c>
      <c r="E9" s="30">
        <v>852.62636548188607</v>
      </c>
      <c r="F9" s="30">
        <v>520.62569034435649</v>
      </c>
      <c r="G9" s="30">
        <v>619.08356609946736</v>
      </c>
      <c r="H9" s="30">
        <v>1254.8135695771455</v>
      </c>
      <c r="I9" s="30">
        <v>754.82309597680535</v>
      </c>
      <c r="J9" s="8"/>
      <c r="K9" s="31"/>
      <c r="L9" s="32"/>
      <c r="M9" s="10" t="s">
        <v>24</v>
      </c>
      <c r="N9" s="26">
        <v>7</v>
      </c>
      <c r="O9" s="27">
        <f>C14</f>
        <v>3743.168619257674</v>
      </c>
      <c r="P9" s="27">
        <f>D14</f>
        <v>160.64417209356577</v>
      </c>
      <c r="Q9" s="27">
        <f>E14</f>
        <v>788.421490701523</v>
      </c>
      <c r="R9" s="27">
        <f>F14</f>
        <v>467.10404901841497</v>
      </c>
      <c r="S9" s="27">
        <f>G14</f>
        <v>553.06587752781877</v>
      </c>
      <c r="T9" s="27">
        <f>H14</f>
        <v>1135.7677840614147</v>
      </c>
      <c r="U9" s="27">
        <f>I14</f>
        <v>638.1652458549371</v>
      </c>
    </row>
    <row r="10" spans="1:22" ht="14.25" customHeight="1" x14ac:dyDescent="0.25">
      <c r="A10" s="8"/>
      <c r="B10" s="28">
        <v>4</v>
      </c>
      <c r="C10" s="29">
        <v>4038.8975457773699</v>
      </c>
      <c r="D10" s="30">
        <v>180.2739593079022</v>
      </c>
      <c r="E10" s="30">
        <v>828.13157286644605</v>
      </c>
      <c r="F10" s="30">
        <v>502.51043949954146</v>
      </c>
      <c r="G10" s="30">
        <v>640.34289242075681</v>
      </c>
      <c r="H10" s="30">
        <v>1241.8288215680104</v>
      </c>
      <c r="I10" s="30">
        <v>645.80986011471259</v>
      </c>
      <c r="J10" s="8"/>
      <c r="K10" s="31"/>
      <c r="L10" s="32"/>
      <c r="M10" s="10" t="s">
        <v>25</v>
      </c>
      <c r="N10" s="26">
        <v>8</v>
      </c>
      <c r="O10" s="27">
        <f>C15</f>
        <v>3294.5206216238994</v>
      </c>
      <c r="P10" s="27">
        <f>D15</f>
        <v>121.56852565118339</v>
      </c>
      <c r="Q10" s="27">
        <f>E15</f>
        <v>661.96146329555722</v>
      </c>
      <c r="R10" s="27">
        <f>F15</f>
        <v>426.31337571993367</v>
      </c>
      <c r="S10" s="27">
        <f>G15</f>
        <v>533.43726999646015</v>
      </c>
      <c r="T10" s="27">
        <f>H15</f>
        <v>1007.4370542386396</v>
      </c>
      <c r="U10" s="27">
        <f>I15</f>
        <v>543.80293272212577</v>
      </c>
    </row>
    <row r="11" spans="1:22" ht="14.25" customHeight="1" x14ac:dyDescent="0.25">
      <c r="A11" s="8"/>
      <c r="B11" s="28">
        <v>5</v>
      </c>
      <c r="C11" s="29">
        <v>3929.6557113450267</v>
      </c>
      <c r="D11" s="30">
        <v>178.78114776897991</v>
      </c>
      <c r="E11" s="30">
        <v>815.57191823449705</v>
      </c>
      <c r="F11" s="30">
        <v>465.34965497736397</v>
      </c>
      <c r="G11" s="30">
        <v>582.23218509313642</v>
      </c>
      <c r="H11" s="30">
        <v>1175.936724165691</v>
      </c>
      <c r="I11" s="30">
        <v>711.78408110535861</v>
      </c>
      <c r="J11" s="8"/>
      <c r="K11" s="31"/>
      <c r="L11" s="32"/>
      <c r="M11" s="10" t="s">
        <v>26</v>
      </c>
      <c r="N11" s="26">
        <v>9</v>
      </c>
      <c r="O11" s="27">
        <f>C16</f>
        <v>3886.3849986365053</v>
      </c>
      <c r="P11" s="27">
        <f>D16</f>
        <v>163.14754744887171</v>
      </c>
      <c r="Q11" s="27">
        <f>E16</f>
        <v>809.74352250934328</v>
      </c>
      <c r="R11" s="27">
        <f>F16</f>
        <v>468.8379910982062</v>
      </c>
      <c r="S11" s="27">
        <f>G16</f>
        <v>567.9316143300847</v>
      </c>
      <c r="T11" s="27">
        <f>H16</f>
        <v>1205.833371805842</v>
      </c>
      <c r="U11" s="27">
        <f>I16</f>
        <v>670.89095144415739</v>
      </c>
    </row>
    <row r="12" spans="1:22" ht="14.25" customHeight="1" x14ac:dyDescent="0.25">
      <c r="A12" s="8"/>
      <c r="B12" s="28">
        <v>6</v>
      </c>
      <c r="C12" s="29">
        <v>3963.9911259908386</v>
      </c>
      <c r="D12" s="30">
        <v>152.12057969880209</v>
      </c>
      <c r="E12" s="30">
        <v>800.77799411227829</v>
      </c>
      <c r="F12" s="30">
        <v>477.29983597495141</v>
      </c>
      <c r="G12" s="30">
        <v>582.41715577034802</v>
      </c>
      <c r="H12" s="30">
        <v>1232.27229738441</v>
      </c>
      <c r="I12" s="30">
        <v>719.10326305004901</v>
      </c>
      <c r="J12" s="32"/>
      <c r="K12" s="31"/>
      <c r="L12" s="32"/>
      <c r="M12" s="10" t="s">
        <v>27</v>
      </c>
      <c r="N12" s="26">
        <v>10</v>
      </c>
      <c r="O12" s="27">
        <f>C17</f>
        <v>3339.0095839908008</v>
      </c>
      <c r="P12" s="27">
        <f>D17</f>
        <v>142.8122219759889</v>
      </c>
      <c r="Q12" s="27">
        <f>E17</f>
        <v>655.4430315120793</v>
      </c>
      <c r="R12" s="27">
        <f>F17</f>
        <v>432.97531034263238</v>
      </c>
      <c r="S12" s="27">
        <f>G17</f>
        <v>551.79031873175529</v>
      </c>
      <c r="T12" s="27">
        <f>H17</f>
        <v>1032.1686095312248</v>
      </c>
      <c r="U12" s="27">
        <f>I17</f>
        <v>523.82009189711994</v>
      </c>
    </row>
    <row r="13" spans="1:22" ht="14.25" customHeight="1" x14ac:dyDescent="0.25">
      <c r="A13" s="8"/>
      <c r="B13" s="28">
        <v>7</v>
      </c>
      <c r="C13" s="29">
        <v>3878.4388589249393</v>
      </c>
      <c r="D13" s="30">
        <v>165.70153523084889</v>
      </c>
      <c r="E13" s="30">
        <v>785.0619380909377</v>
      </c>
      <c r="F13" s="30">
        <v>487.30352702748871</v>
      </c>
      <c r="G13" s="30">
        <v>572.35276281115171</v>
      </c>
      <c r="H13" s="30">
        <v>1224.5642711296277</v>
      </c>
      <c r="I13" s="30">
        <v>643.45482463488418</v>
      </c>
      <c r="J13" s="32"/>
      <c r="K13" s="31"/>
      <c r="L13" s="32"/>
      <c r="M13" s="10" t="s">
        <v>28</v>
      </c>
      <c r="N13" s="26">
        <v>11</v>
      </c>
      <c r="O13" s="27">
        <f>C18</f>
        <v>3151.4833578214621</v>
      </c>
      <c r="P13" s="27">
        <f>D18</f>
        <v>144.26683075837354</v>
      </c>
      <c r="Q13" s="27">
        <f>E18</f>
        <v>628.1949704321969</v>
      </c>
      <c r="R13" s="27">
        <f>F18</f>
        <v>421.42424891391238</v>
      </c>
      <c r="S13" s="27">
        <f>G18</f>
        <v>450.72530049528604</v>
      </c>
      <c r="T13" s="27">
        <f>H18</f>
        <v>973.91601828099192</v>
      </c>
      <c r="U13" s="27">
        <f>I18</f>
        <v>532.95598894070099</v>
      </c>
    </row>
    <row r="14" spans="1:22" ht="14.25" customHeight="1" x14ac:dyDescent="0.25">
      <c r="A14" s="8"/>
      <c r="B14" s="28">
        <v>8</v>
      </c>
      <c r="C14" s="29">
        <v>3743.168619257674</v>
      </c>
      <c r="D14" s="30">
        <v>160.64417209356577</v>
      </c>
      <c r="E14" s="30">
        <v>788.421490701523</v>
      </c>
      <c r="F14" s="30">
        <v>467.10404901841497</v>
      </c>
      <c r="G14" s="30">
        <v>553.06587752781877</v>
      </c>
      <c r="H14" s="30">
        <v>1135.7677840614147</v>
      </c>
      <c r="I14" s="30">
        <v>638.1652458549371</v>
      </c>
      <c r="J14" s="32"/>
      <c r="K14" s="31"/>
      <c r="L14" s="32"/>
      <c r="M14" s="33"/>
      <c r="O14" s="10"/>
      <c r="P14" s="10"/>
      <c r="Q14" s="10"/>
      <c r="R14" s="10"/>
      <c r="S14" s="10"/>
      <c r="T14" s="10"/>
      <c r="U14" s="10"/>
    </row>
    <row r="15" spans="1:22" ht="14.25" customHeight="1" x14ac:dyDescent="0.25">
      <c r="A15" s="8"/>
      <c r="B15" s="28">
        <v>9</v>
      </c>
      <c r="C15" s="29">
        <v>3294.5206216238994</v>
      </c>
      <c r="D15" s="30">
        <v>121.56852565118339</v>
      </c>
      <c r="E15" s="30">
        <v>661.96146329555722</v>
      </c>
      <c r="F15" s="30">
        <v>426.31337571993367</v>
      </c>
      <c r="G15" s="30">
        <v>533.43726999646015</v>
      </c>
      <c r="H15" s="30">
        <v>1007.4370542386396</v>
      </c>
      <c r="I15" s="30">
        <v>543.80293272212577</v>
      </c>
      <c r="J15" s="32"/>
      <c r="K15" s="31"/>
      <c r="L15" s="32"/>
      <c r="M15" s="33"/>
      <c r="N15" s="22" t="s">
        <v>20</v>
      </c>
      <c r="O15" s="10"/>
      <c r="P15" s="10"/>
      <c r="Q15" s="10"/>
      <c r="R15" s="10"/>
      <c r="S15" s="10"/>
      <c r="T15" s="10"/>
      <c r="U15" s="10"/>
    </row>
    <row r="16" spans="1:22" ht="14.25" customHeight="1" x14ac:dyDescent="0.25">
      <c r="A16" s="8"/>
      <c r="B16" s="28">
        <v>10</v>
      </c>
      <c r="C16" s="29">
        <v>3886.3849986365053</v>
      </c>
      <c r="D16" s="30">
        <v>163.14754744887171</v>
      </c>
      <c r="E16" s="30">
        <v>809.74352250934328</v>
      </c>
      <c r="F16" s="30">
        <v>468.8379910982062</v>
      </c>
      <c r="G16" s="30">
        <v>567.9316143300847</v>
      </c>
      <c r="H16" s="30">
        <v>1205.833371805842</v>
      </c>
      <c r="I16" s="30">
        <v>670.89095144415739</v>
      </c>
      <c r="J16" s="32"/>
      <c r="K16" s="31"/>
      <c r="L16" s="32"/>
      <c r="M16" s="33"/>
      <c r="N16" s="24" t="s">
        <v>29</v>
      </c>
      <c r="O16" s="25" t="s">
        <v>18</v>
      </c>
      <c r="P16" s="25" t="s">
        <v>10</v>
      </c>
      <c r="Q16" s="25" t="s">
        <v>4</v>
      </c>
      <c r="R16" s="25" t="s">
        <v>2</v>
      </c>
      <c r="S16" s="25" t="s">
        <v>0</v>
      </c>
      <c r="T16" s="25" t="s">
        <v>6</v>
      </c>
      <c r="U16" s="25" t="s">
        <v>8</v>
      </c>
    </row>
    <row r="17" spans="1:21" ht="14.25" customHeight="1" x14ac:dyDescent="0.25">
      <c r="A17" s="8"/>
      <c r="B17" s="28">
        <v>11</v>
      </c>
      <c r="C17" s="29">
        <v>3339.0095839908008</v>
      </c>
      <c r="D17" s="30">
        <v>142.8122219759889</v>
      </c>
      <c r="E17" s="30">
        <v>655.4430315120793</v>
      </c>
      <c r="F17" s="30">
        <v>432.97531034263238</v>
      </c>
      <c r="G17" s="30">
        <v>551.79031873175529</v>
      </c>
      <c r="H17" s="30">
        <v>1032.1686095312248</v>
      </c>
      <c r="I17" s="30">
        <v>523.82009189711994</v>
      </c>
      <c r="J17" s="32"/>
      <c r="K17" s="31"/>
      <c r="L17" s="32"/>
      <c r="M17" s="10" t="s">
        <v>23</v>
      </c>
      <c r="N17" s="26">
        <v>6</v>
      </c>
      <c r="O17" s="34">
        <f>C38</f>
        <v>4047.8817793214585</v>
      </c>
      <c r="P17" s="34">
        <f>D38</f>
        <v>163.53698987902021</v>
      </c>
      <c r="Q17" s="34">
        <f>E38</f>
        <v>858.23887781094072</v>
      </c>
      <c r="R17" s="34">
        <f>F38</f>
        <v>504.8129014300473</v>
      </c>
      <c r="S17" s="34">
        <f>G38</f>
        <v>579.58304337274285</v>
      </c>
      <c r="T17" s="34">
        <f>H38</f>
        <v>1287.382629131843</v>
      </c>
      <c r="U17" s="34">
        <f>I38</f>
        <v>654.32733769686422</v>
      </c>
    </row>
    <row r="18" spans="1:21" ht="14.25" customHeight="1" x14ac:dyDescent="0.25">
      <c r="A18" s="8"/>
      <c r="B18" s="28">
        <v>12</v>
      </c>
      <c r="C18" s="29">
        <v>3151.4833578214621</v>
      </c>
      <c r="D18" s="30">
        <v>144.26683075837354</v>
      </c>
      <c r="E18" s="30">
        <v>628.1949704321969</v>
      </c>
      <c r="F18" s="30">
        <v>421.42424891391238</v>
      </c>
      <c r="G18" s="30">
        <v>450.72530049528604</v>
      </c>
      <c r="H18" s="30">
        <v>973.91601828099192</v>
      </c>
      <c r="I18" s="30">
        <v>532.95598894070099</v>
      </c>
      <c r="J18" s="8"/>
      <c r="K18" s="31"/>
      <c r="L18" s="32"/>
      <c r="M18" s="10" t="s">
        <v>24</v>
      </c>
      <c r="N18" s="26">
        <v>7</v>
      </c>
      <c r="O18" s="34">
        <f>C39</f>
        <v>4124.4638696523543</v>
      </c>
      <c r="P18" s="34">
        <f>D39</f>
        <v>182.9544260479588</v>
      </c>
      <c r="Q18" s="34">
        <f>E39</f>
        <v>827.43579617496641</v>
      </c>
      <c r="R18" s="34">
        <f>F39</f>
        <v>538.01574812339629</v>
      </c>
      <c r="S18" s="34">
        <f>G39</f>
        <v>594.99707027362001</v>
      </c>
      <c r="T18" s="34">
        <f>H39</f>
        <v>1294.1280350990403</v>
      </c>
      <c r="U18" s="34">
        <f>I39</f>
        <v>686.93279393337195</v>
      </c>
    </row>
    <row r="19" spans="1:21" ht="14.25" customHeight="1" x14ac:dyDescent="0.25">
      <c r="A19" s="8"/>
      <c r="B19" s="28">
        <v>13</v>
      </c>
      <c r="C19" s="29">
        <v>3010.530313684359</v>
      </c>
      <c r="D19" s="30">
        <v>127.64422016829184</v>
      </c>
      <c r="E19" s="30">
        <v>580.15190813554511</v>
      </c>
      <c r="F19" s="30">
        <v>366.74641000379512</v>
      </c>
      <c r="G19" s="30">
        <v>451.03778721855332</v>
      </c>
      <c r="H19" s="30">
        <v>939.96945203266205</v>
      </c>
      <c r="I19" s="30">
        <v>544.98053612551178</v>
      </c>
      <c r="J19" s="8"/>
      <c r="K19" s="31"/>
      <c r="L19" s="32"/>
      <c r="M19" s="10" t="s">
        <v>25</v>
      </c>
      <c r="N19" s="26">
        <v>8</v>
      </c>
      <c r="O19" s="34">
        <f>C40</f>
        <v>3612.3001195989841</v>
      </c>
      <c r="P19" s="34">
        <f>D40</f>
        <v>128.96013771381291</v>
      </c>
      <c r="Q19" s="34">
        <f>E40</f>
        <v>753.7491143775419</v>
      </c>
      <c r="R19" s="34">
        <f>F40</f>
        <v>473.10177133448963</v>
      </c>
      <c r="S19" s="34">
        <f>G40</f>
        <v>557.35170589554252</v>
      </c>
      <c r="T19" s="34">
        <f>H40</f>
        <v>1066.4549070329672</v>
      </c>
      <c r="U19" s="34">
        <f>I40</f>
        <v>632.68248324463013</v>
      </c>
    </row>
    <row r="20" spans="1:21" ht="14.25" customHeight="1" x14ac:dyDescent="0.25">
      <c r="A20" s="8"/>
      <c r="B20" s="28">
        <v>14</v>
      </c>
      <c r="C20" s="29">
        <v>2857.938758856269</v>
      </c>
      <c r="D20" s="30">
        <v>124.21732854472855</v>
      </c>
      <c r="E20" s="30">
        <v>557.08278942530819</v>
      </c>
      <c r="F20" s="30">
        <v>331.94884736347797</v>
      </c>
      <c r="G20" s="30">
        <v>396.14628051324019</v>
      </c>
      <c r="H20" s="30">
        <v>954.57467473544943</v>
      </c>
      <c r="I20" s="30">
        <v>493.96883827406504</v>
      </c>
      <c r="J20" s="8"/>
      <c r="K20" s="31"/>
      <c r="L20" s="32"/>
      <c r="M20" s="10" t="s">
        <v>26</v>
      </c>
      <c r="N20" s="26">
        <v>9</v>
      </c>
      <c r="O20" s="34">
        <f>C41</f>
        <v>4245.5321139253028</v>
      </c>
      <c r="P20" s="34">
        <f>D41</f>
        <v>147.54209595416111</v>
      </c>
      <c r="Q20" s="34">
        <f>E41</f>
        <v>871.76965014321047</v>
      </c>
      <c r="R20" s="34">
        <f>F41</f>
        <v>552.7921369554407</v>
      </c>
      <c r="S20" s="34">
        <f>G41</f>
        <v>640.5762337175438</v>
      </c>
      <c r="T20" s="34">
        <f>H41</f>
        <v>1240.9749744733697</v>
      </c>
      <c r="U20" s="34">
        <f>I41</f>
        <v>791.87702268157773</v>
      </c>
    </row>
    <row r="21" spans="1:21" ht="14.25" customHeight="1" x14ac:dyDescent="0.25">
      <c r="A21" s="8"/>
      <c r="B21" s="28">
        <v>15</v>
      </c>
      <c r="C21" s="29">
        <v>2750.9190338430826</v>
      </c>
      <c r="D21" s="30">
        <v>108.81856764319423</v>
      </c>
      <c r="E21" s="30">
        <v>554.03228105421533</v>
      </c>
      <c r="F21" s="30">
        <v>314.29345695334837</v>
      </c>
      <c r="G21" s="30">
        <v>387.50790592085923</v>
      </c>
      <c r="H21" s="30">
        <v>870.47769223291778</v>
      </c>
      <c r="I21" s="30">
        <v>515.78913003854746</v>
      </c>
      <c r="J21" s="8"/>
      <c r="K21" s="31"/>
      <c r="L21" s="32"/>
      <c r="M21" s="10" t="s">
        <v>27</v>
      </c>
      <c r="N21" s="26">
        <v>10</v>
      </c>
      <c r="O21" s="34">
        <f>C42</f>
        <v>3548.4734692982383</v>
      </c>
      <c r="P21" s="34">
        <f>D42</f>
        <v>136.33631203324916</v>
      </c>
      <c r="Q21" s="34">
        <f>E42</f>
        <v>723.85847696234987</v>
      </c>
      <c r="R21" s="34">
        <f>F42</f>
        <v>489.35591838089806</v>
      </c>
      <c r="S21" s="34">
        <f>G42</f>
        <v>555.51402076774207</v>
      </c>
      <c r="T21" s="34">
        <f>H42</f>
        <v>1069.4300740465112</v>
      </c>
      <c r="U21" s="34">
        <f>I42</f>
        <v>573.97866710748758</v>
      </c>
    </row>
    <row r="22" spans="1:21" ht="14.25" customHeight="1" x14ac:dyDescent="0.25">
      <c r="A22" s="8"/>
      <c r="B22" s="28">
        <v>16</v>
      </c>
      <c r="C22" s="29">
        <v>2559.2807639034982</v>
      </c>
      <c r="D22" s="30">
        <v>82.901749271788802</v>
      </c>
      <c r="E22" s="30">
        <v>545.73220715587991</v>
      </c>
      <c r="F22" s="30">
        <v>298.86359083018283</v>
      </c>
      <c r="G22" s="30">
        <v>370.22333490518992</v>
      </c>
      <c r="H22" s="30">
        <v>831.62193069319017</v>
      </c>
      <c r="I22" s="30">
        <v>429.93795104726644</v>
      </c>
      <c r="J22" s="8"/>
      <c r="K22" s="31"/>
      <c r="L22" s="32"/>
      <c r="M22" s="10" t="s">
        <v>28</v>
      </c>
      <c r="N22" s="26">
        <v>11</v>
      </c>
      <c r="O22" s="34">
        <f>C43</f>
        <v>3401.2072510653229</v>
      </c>
      <c r="P22" s="34">
        <f>D43</f>
        <v>143.54781224313876</v>
      </c>
      <c r="Q22" s="34">
        <f>E43</f>
        <v>726.85308691705529</v>
      </c>
      <c r="R22" s="34">
        <f>F43</f>
        <v>426.2457155297061</v>
      </c>
      <c r="S22" s="34">
        <f>G43</f>
        <v>468.68172234018374</v>
      </c>
      <c r="T22" s="34">
        <f>H43</f>
        <v>1049.8997804480737</v>
      </c>
      <c r="U22" s="34">
        <f>I43</f>
        <v>585.97913358716551</v>
      </c>
    </row>
    <row r="23" spans="1:21" ht="14.25" customHeight="1" x14ac:dyDescent="0.25">
      <c r="A23" s="8"/>
      <c r="B23" s="28">
        <v>17</v>
      </c>
      <c r="C23" s="29">
        <v>2358.8210453323313</v>
      </c>
      <c r="D23" s="30">
        <v>92.287234756312017</v>
      </c>
      <c r="E23" s="30">
        <v>472.95416218760437</v>
      </c>
      <c r="F23" s="30">
        <v>247.35927099572044</v>
      </c>
      <c r="G23" s="30">
        <v>301.61845311833702</v>
      </c>
      <c r="H23" s="30">
        <v>846.75453688177367</v>
      </c>
      <c r="I23" s="30">
        <v>397.84738739258398</v>
      </c>
      <c r="J23" s="8"/>
      <c r="K23" s="31"/>
      <c r="L23" s="32"/>
      <c r="M23" s="33"/>
      <c r="O23" s="10"/>
      <c r="P23" s="10"/>
      <c r="Q23" s="10"/>
      <c r="R23" s="10"/>
      <c r="S23" s="10"/>
      <c r="T23" s="10"/>
      <c r="U23" s="10"/>
    </row>
    <row r="24" spans="1:21" ht="14.25" customHeight="1" x14ac:dyDescent="0.25">
      <c r="A24" s="8"/>
      <c r="B24" s="28">
        <v>18</v>
      </c>
      <c r="C24" s="29">
        <v>2351.4214062109882</v>
      </c>
      <c r="D24" s="30">
        <v>93.088302745063189</v>
      </c>
      <c r="E24" s="30">
        <v>499.67839388558724</v>
      </c>
      <c r="F24" s="30">
        <v>229.60534464935202</v>
      </c>
      <c r="G24" s="30">
        <v>279.60514796575819</v>
      </c>
      <c r="H24" s="30">
        <v>908.08770104283087</v>
      </c>
      <c r="I24" s="30">
        <v>341.35651592239662</v>
      </c>
      <c r="J24" s="8"/>
      <c r="K24" s="31"/>
      <c r="L24" s="32"/>
      <c r="M24" s="33"/>
      <c r="O24" s="10"/>
      <c r="P24" s="10"/>
      <c r="Q24" s="10"/>
      <c r="R24" s="10"/>
      <c r="S24" s="10"/>
      <c r="T24" s="10"/>
      <c r="U24" s="10"/>
    </row>
    <row r="25" spans="1:21" ht="14.25" customHeight="1" x14ac:dyDescent="0.25">
      <c r="A25" s="8"/>
      <c r="B25" s="28">
        <v>19</v>
      </c>
      <c r="C25" s="29">
        <v>2274.9763688221346</v>
      </c>
      <c r="D25" s="30">
        <v>92.231463898444076</v>
      </c>
      <c r="E25" s="30">
        <v>495.50281483629516</v>
      </c>
      <c r="F25" s="30">
        <v>220.79388576059679</v>
      </c>
      <c r="G25" s="30">
        <v>261.34533464445133</v>
      </c>
      <c r="H25" s="30">
        <v>852.71267729435021</v>
      </c>
      <c r="I25" s="30">
        <v>352.39019238799727</v>
      </c>
      <c r="J25" s="8"/>
      <c r="K25" s="31"/>
      <c r="L25" s="32"/>
      <c r="M25" s="33"/>
      <c r="O25" s="10"/>
      <c r="P25" s="10"/>
      <c r="Q25" s="10"/>
      <c r="R25" s="10"/>
      <c r="S25" s="10"/>
      <c r="T25" s="10"/>
      <c r="U25" s="10"/>
    </row>
    <row r="26" spans="1:21" ht="14.25" customHeight="1" x14ac:dyDescent="0.25">
      <c r="A26" s="8"/>
      <c r="B26" s="28">
        <v>20</v>
      </c>
      <c r="C26" s="29">
        <v>2897.7969629536901</v>
      </c>
      <c r="D26" s="30">
        <v>117.14051772091005</v>
      </c>
      <c r="E26" s="30">
        <v>614.86019449542835</v>
      </c>
      <c r="F26" s="30">
        <v>283.24592122304801</v>
      </c>
      <c r="G26" s="30">
        <v>317.41295526820625</v>
      </c>
      <c r="H26" s="30">
        <v>1108.3561547781419</v>
      </c>
      <c r="I26" s="30">
        <v>456.78121946795596</v>
      </c>
      <c r="J26" s="8"/>
      <c r="K26" s="31"/>
      <c r="L26" s="32"/>
      <c r="M26" s="10"/>
      <c r="N26" s="22" t="s">
        <v>30</v>
      </c>
      <c r="O26" s="10"/>
      <c r="P26" s="10"/>
      <c r="Q26" s="10"/>
      <c r="R26" s="10"/>
      <c r="S26" s="10"/>
      <c r="T26" s="10"/>
      <c r="U26" s="10"/>
    </row>
    <row r="27" spans="1:21" ht="14.25" customHeight="1" x14ac:dyDescent="0.25">
      <c r="A27" s="8"/>
      <c r="B27" s="28">
        <v>21</v>
      </c>
      <c r="C27" s="29">
        <v>2471.6738855340895</v>
      </c>
      <c r="D27" s="30">
        <v>73.351802896749149</v>
      </c>
      <c r="E27" s="30">
        <v>506.42599580856984</v>
      </c>
      <c r="F27" s="30">
        <v>279.01850107952038</v>
      </c>
      <c r="G27" s="30">
        <v>269.07482282518049</v>
      </c>
      <c r="H27" s="30">
        <v>954.19507239973507</v>
      </c>
      <c r="I27" s="30">
        <v>389.60769052433443</v>
      </c>
      <c r="J27" s="8"/>
      <c r="K27" s="31"/>
      <c r="L27" s="32"/>
      <c r="M27" s="10"/>
      <c r="N27" s="24" t="s">
        <v>21</v>
      </c>
      <c r="O27" s="25" t="s">
        <v>18</v>
      </c>
      <c r="P27" s="25" t="s">
        <v>10</v>
      </c>
      <c r="Q27" s="25" t="s">
        <v>4</v>
      </c>
      <c r="R27" s="25" t="s">
        <v>2</v>
      </c>
      <c r="S27" s="25" t="s">
        <v>0</v>
      </c>
      <c r="T27" s="25" t="s">
        <v>6</v>
      </c>
      <c r="U27" s="25" t="s">
        <v>8</v>
      </c>
    </row>
    <row r="28" spans="1:21" ht="14.25" customHeight="1" x14ac:dyDescent="0.25">
      <c r="A28" s="8"/>
      <c r="B28" s="28">
        <v>22</v>
      </c>
      <c r="C28" s="29">
        <v>2495.3969609183509</v>
      </c>
      <c r="D28" s="30">
        <v>83.578476860442123</v>
      </c>
      <c r="E28" s="30">
        <v>534.23052177501313</v>
      </c>
      <c r="F28" s="30">
        <v>239.54598459214236</v>
      </c>
      <c r="G28" s="30">
        <v>270.20332602010774</v>
      </c>
      <c r="H28" s="30">
        <v>988.54288759430597</v>
      </c>
      <c r="I28" s="30">
        <v>379.29576407633965</v>
      </c>
      <c r="J28" s="8"/>
      <c r="K28" s="31"/>
      <c r="L28" s="32"/>
      <c r="M28" s="10" t="s">
        <v>24</v>
      </c>
      <c r="N28" s="26">
        <v>6</v>
      </c>
      <c r="O28" s="27">
        <f>C14</f>
        <v>3743.168619257674</v>
      </c>
      <c r="P28" s="27">
        <f>D14</f>
        <v>160.64417209356577</v>
      </c>
      <c r="Q28" s="27">
        <f>E14</f>
        <v>788.421490701523</v>
      </c>
      <c r="R28" s="27">
        <f>F14</f>
        <v>467.10404901841497</v>
      </c>
      <c r="S28" s="27">
        <f>G14</f>
        <v>553.06587752781877</v>
      </c>
      <c r="T28" s="27">
        <f>H14</f>
        <v>1135.7677840614147</v>
      </c>
      <c r="U28" s="27">
        <f>I14</f>
        <v>638.1652458549371</v>
      </c>
    </row>
    <row r="29" spans="1:21" ht="14.25" customHeight="1" x14ac:dyDescent="0.25">
      <c r="A29" s="8"/>
      <c r="B29" s="28">
        <v>23</v>
      </c>
      <c r="C29" s="29">
        <v>2475.4796611722963</v>
      </c>
      <c r="D29" s="30">
        <v>91.264672780331836</v>
      </c>
      <c r="E29" s="30">
        <v>528.77778825908649</v>
      </c>
      <c r="F29" s="30">
        <v>218.96872273296614</v>
      </c>
      <c r="G29" s="30">
        <v>283.77928196093842</v>
      </c>
      <c r="H29" s="30">
        <v>961.76988799685591</v>
      </c>
      <c r="I29" s="30">
        <v>390.91930744211737</v>
      </c>
      <c r="J29" s="8"/>
      <c r="K29" s="31"/>
      <c r="L29" s="32"/>
      <c r="M29" s="10" t="s">
        <v>25</v>
      </c>
      <c r="N29" s="26">
        <v>7</v>
      </c>
      <c r="O29" s="27">
        <f>C15</f>
        <v>3294.5206216238994</v>
      </c>
      <c r="P29" s="27">
        <f>D15</f>
        <v>121.56852565118339</v>
      </c>
      <c r="Q29" s="27">
        <f>E15</f>
        <v>661.96146329555722</v>
      </c>
      <c r="R29" s="27">
        <f>F15</f>
        <v>426.31337571993367</v>
      </c>
      <c r="S29" s="27">
        <f>G15</f>
        <v>533.43726999646015</v>
      </c>
      <c r="T29" s="27">
        <f>H15</f>
        <v>1007.4370542386396</v>
      </c>
      <c r="U29" s="27">
        <f>I15</f>
        <v>543.80293272212577</v>
      </c>
    </row>
    <row r="30" spans="1:21" ht="14.25" customHeight="1" x14ac:dyDescent="0.25">
      <c r="A30" s="8"/>
      <c r="B30" s="28">
        <v>24</v>
      </c>
      <c r="C30" s="29">
        <v>2487.593008252039</v>
      </c>
      <c r="D30" s="30">
        <v>67.923717248847623</v>
      </c>
      <c r="E30" s="30">
        <v>500.25328759029145</v>
      </c>
      <c r="F30" s="30">
        <v>291.64715624732861</v>
      </c>
      <c r="G30" s="30">
        <v>334.66421096874939</v>
      </c>
      <c r="H30" s="30">
        <v>920.09452510695678</v>
      </c>
      <c r="I30" s="30">
        <v>373.01011108986523</v>
      </c>
      <c r="J30" s="8"/>
      <c r="K30" s="31"/>
      <c r="L30" s="32"/>
      <c r="M30" s="10" t="s">
        <v>26</v>
      </c>
      <c r="N30" s="26">
        <v>8</v>
      </c>
      <c r="O30" s="27">
        <f>C16</f>
        <v>3886.3849986365053</v>
      </c>
      <c r="P30" s="27">
        <f>D16</f>
        <v>163.14754744887171</v>
      </c>
      <c r="Q30" s="27">
        <f>E16</f>
        <v>809.74352250934328</v>
      </c>
      <c r="R30" s="27">
        <f>F16</f>
        <v>468.8379910982062</v>
      </c>
      <c r="S30" s="27">
        <f>G16</f>
        <v>567.9316143300847</v>
      </c>
      <c r="T30" s="27">
        <f>H16</f>
        <v>1205.833371805842</v>
      </c>
      <c r="U30" s="27">
        <f>I16</f>
        <v>670.89095144415739</v>
      </c>
    </row>
    <row r="31" spans="1:21" ht="14.25" customHeight="1" thickBot="1" x14ac:dyDescent="0.3">
      <c r="A31" s="14"/>
      <c r="B31" s="35">
        <v>25</v>
      </c>
      <c r="C31" s="36">
        <v>2611.7336424124792</v>
      </c>
      <c r="D31" s="37">
        <v>110.84519276263656</v>
      </c>
      <c r="E31" s="37">
        <v>555.99075449446457</v>
      </c>
      <c r="F31" s="37">
        <v>269.45179889518641</v>
      </c>
      <c r="G31" s="37">
        <v>287.72518946422537</v>
      </c>
      <c r="H31" s="37">
        <v>987.89370201330178</v>
      </c>
      <c r="I31" s="37">
        <v>399.8270047826644</v>
      </c>
      <c r="J31" s="8"/>
      <c r="K31" s="31"/>
      <c r="L31" s="32"/>
      <c r="M31" s="10" t="s">
        <v>27</v>
      </c>
      <c r="N31" s="26">
        <v>9</v>
      </c>
      <c r="O31" s="27">
        <f>C17</f>
        <v>3339.0095839908008</v>
      </c>
      <c r="P31" s="27">
        <f>D17</f>
        <v>142.8122219759889</v>
      </c>
      <c r="Q31" s="27">
        <f>E17</f>
        <v>655.4430315120793</v>
      </c>
      <c r="R31" s="27">
        <f>F17</f>
        <v>432.97531034263238</v>
      </c>
      <c r="S31" s="27">
        <f>G17</f>
        <v>551.79031873175529</v>
      </c>
      <c r="T31" s="27">
        <f>H17</f>
        <v>1032.1686095312248</v>
      </c>
      <c r="U31" s="27">
        <f>I17</f>
        <v>523.82009189711994</v>
      </c>
    </row>
    <row r="32" spans="1:21" ht="14.25" customHeight="1" thickTop="1" x14ac:dyDescent="0.25">
      <c r="A32" s="12" t="s">
        <v>29</v>
      </c>
      <c r="B32" s="7"/>
      <c r="C32" s="30"/>
      <c r="D32" s="30"/>
      <c r="E32" s="30"/>
      <c r="F32" s="30"/>
      <c r="G32" s="30"/>
      <c r="H32" s="30"/>
      <c r="I32" s="30"/>
      <c r="J32" s="8"/>
      <c r="K32" s="8"/>
      <c r="L32" s="8"/>
      <c r="M32" s="10" t="s">
        <v>28</v>
      </c>
      <c r="N32" s="26">
        <v>10</v>
      </c>
      <c r="O32" s="27">
        <f>C18</f>
        <v>3151.4833578214621</v>
      </c>
      <c r="P32" s="27">
        <f>D18</f>
        <v>144.26683075837354</v>
      </c>
      <c r="Q32" s="27">
        <f>E18</f>
        <v>628.1949704321969</v>
      </c>
      <c r="R32" s="27">
        <f>F18</f>
        <v>421.42424891391238</v>
      </c>
      <c r="S32" s="27">
        <f>G18</f>
        <v>450.72530049528604</v>
      </c>
      <c r="T32" s="27">
        <f>H18</f>
        <v>973.91601828099192</v>
      </c>
      <c r="U32" s="27">
        <f>I18</f>
        <v>532.95598894070099</v>
      </c>
    </row>
    <row r="33" spans="1:22" ht="14.25" customHeight="1" x14ac:dyDescent="0.25">
      <c r="A33" s="8"/>
      <c r="B33" s="12" t="s">
        <v>22</v>
      </c>
      <c r="C33" s="23">
        <v>75000.936320909605</v>
      </c>
      <c r="D33" s="23">
        <v>2875.5383999120049</v>
      </c>
      <c r="E33" s="23">
        <v>15751.694445579804</v>
      </c>
      <c r="F33" s="23">
        <v>8781.4830434961204</v>
      </c>
      <c r="G33" s="23">
        <v>10521.744486595288</v>
      </c>
      <c r="H33" s="23">
        <v>24686.823183146487</v>
      </c>
      <c r="I33" s="23">
        <v>12383.652762179914</v>
      </c>
      <c r="J33" s="8"/>
      <c r="K33" s="8"/>
      <c r="L33" s="8"/>
      <c r="M33" s="10" t="s">
        <v>31</v>
      </c>
      <c r="N33" s="26">
        <v>11</v>
      </c>
      <c r="O33" s="27">
        <f>C19</f>
        <v>3010.530313684359</v>
      </c>
      <c r="P33" s="27">
        <f>D19</f>
        <v>127.64422016829184</v>
      </c>
      <c r="Q33" s="27">
        <f>E19</f>
        <v>580.15190813554511</v>
      </c>
      <c r="R33" s="27">
        <f>F19</f>
        <v>366.74641000379512</v>
      </c>
      <c r="S33" s="27">
        <f>G19</f>
        <v>451.03778721855332</v>
      </c>
      <c r="T33" s="27">
        <f>H19</f>
        <v>939.96945203266205</v>
      </c>
      <c r="U33" s="27">
        <f>I19</f>
        <v>544.98053612551178</v>
      </c>
    </row>
    <row r="34" spans="1:22" ht="14.25" customHeight="1" x14ac:dyDescent="0.25">
      <c r="A34" s="8"/>
      <c r="B34" s="9">
        <v>3</v>
      </c>
      <c r="C34" s="30">
        <v>4349.5554823012935</v>
      </c>
      <c r="D34" s="30">
        <v>164.14244901479529</v>
      </c>
      <c r="E34" s="30">
        <v>895.18228952241532</v>
      </c>
      <c r="F34" s="30">
        <v>509.9850499311101</v>
      </c>
      <c r="G34" s="30">
        <v>615.21569881949165</v>
      </c>
      <c r="H34" s="30">
        <v>1402.6555296880747</v>
      </c>
      <c r="I34" s="30">
        <v>762.37446532540616</v>
      </c>
      <c r="J34" s="8"/>
      <c r="K34" s="8"/>
      <c r="L34" s="8"/>
      <c r="M34" s="33"/>
      <c r="O34" s="10"/>
      <c r="P34" s="10"/>
      <c r="Q34" s="10"/>
      <c r="R34" s="10"/>
      <c r="S34" s="10"/>
      <c r="T34" s="10"/>
      <c r="U34" s="10"/>
    </row>
    <row r="35" spans="1:22" ht="14.25" customHeight="1" x14ac:dyDescent="0.25">
      <c r="A35" s="8"/>
      <c r="B35" s="9">
        <v>4</v>
      </c>
      <c r="C35" s="30">
        <v>4289.8096573273433</v>
      </c>
      <c r="D35" s="30">
        <v>180.689157100454</v>
      </c>
      <c r="E35" s="30">
        <v>937.19314935490252</v>
      </c>
      <c r="F35" s="30">
        <v>561.11000361894196</v>
      </c>
      <c r="G35" s="30">
        <v>634.18500519671829</v>
      </c>
      <c r="H35" s="30">
        <v>1300.0914846793355</v>
      </c>
      <c r="I35" s="30">
        <v>676.54085737699006</v>
      </c>
      <c r="J35" s="8"/>
      <c r="K35" s="8"/>
      <c r="L35" s="8"/>
      <c r="M35" s="33"/>
      <c r="N35" s="22" t="s">
        <v>30</v>
      </c>
      <c r="O35" s="10"/>
      <c r="P35" s="10"/>
      <c r="Q35" s="10"/>
      <c r="R35" s="10"/>
      <c r="S35" s="10"/>
      <c r="T35" s="10"/>
      <c r="U35" s="10"/>
    </row>
    <row r="36" spans="1:22" ht="14.25" customHeight="1" x14ac:dyDescent="0.25">
      <c r="A36" s="8"/>
      <c r="B36" s="9">
        <v>5</v>
      </c>
      <c r="C36" s="30">
        <v>4438.5081508193452</v>
      </c>
      <c r="D36" s="30">
        <v>175.31277160742141</v>
      </c>
      <c r="E36" s="30">
        <v>969.89398722174633</v>
      </c>
      <c r="F36" s="30">
        <v>549.90801652690743</v>
      </c>
      <c r="G36" s="30">
        <v>621.66930563595702</v>
      </c>
      <c r="H36" s="30">
        <v>1331.1855634099347</v>
      </c>
      <c r="I36" s="30">
        <v>790.53850641737847</v>
      </c>
      <c r="J36" s="8"/>
      <c r="K36" s="8"/>
      <c r="L36" s="8"/>
      <c r="M36" s="33"/>
      <c r="N36" s="24" t="s">
        <v>29</v>
      </c>
      <c r="O36" s="25" t="s">
        <v>18</v>
      </c>
      <c r="P36" s="25" t="s">
        <v>10</v>
      </c>
      <c r="Q36" s="25" t="s">
        <v>4</v>
      </c>
      <c r="R36" s="25" t="s">
        <v>2</v>
      </c>
      <c r="S36" s="25" t="s">
        <v>0</v>
      </c>
      <c r="T36" s="25" t="s">
        <v>6</v>
      </c>
      <c r="U36" s="25" t="s">
        <v>8</v>
      </c>
    </row>
    <row r="37" spans="1:22" ht="14.25" customHeight="1" x14ac:dyDescent="0.25">
      <c r="A37" s="8"/>
      <c r="B37" s="9">
        <v>6</v>
      </c>
      <c r="C37" s="30">
        <v>4217.8619056025718</v>
      </c>
      <c r="D37" s="30">
        <v>178.28785187051011</v>
      </c>
      <c r="E37" s="30">
        <v>878.87558631477316</v>
      </c>
      <c r="F37" s="30">
        <v>477.75809626815533</v>
      </c>
      <c r="G37" s="30">
        <v>603.06082417301809</v>
      </c>
      <c r="H37" s="30">
        <v>1314.6874510705882</v>
      </c>
      <c r="I37" s="30">
        <v>765.19209590552703</v>
      </c>
      <c r="J37" s="32"/>
      <c r="K37" s="8"/>
      <c r="L37" s="8"/>
      <c r="M37" s="10" t="s">
        <v>24</v>
      </c>
      <c r="N37" s="26">
        <v>6</v>
      </c>
      <c r="O37" s="34">
        <f>C39</f>
        <v>4124.4638696523543</v>
      </c>
      <c r="P37" s="34">
        <f>D39</f>
        <v>182.9544260479588</v>
      </c>
      <c r="Q37" s="34">
        <f>E39</f>
        <v>827.43579617496641</v>
      </c>
      <c r="R37" s="34">
        <f>F39</f>
        <v>538.01574812339629</v>
      </c>
      <c r="S37" s="34">
        <f>G39</f>
        <v>594.99707027362001</v>
      </c>
      <c r="T37" s="34">
        <f>H39</f>
        <v>1294.1280350990403</v>
      </c>
      <c r="U37" s="34">
        <f>I39</f>
        <v>686.93279393337195</v>
      </c>
    </row>
    <row r="38" spans="1:22" ht="14.25" customHeight="1" x14ac:dyDescent="0.25">
      <c r="A38" s="8"/>
      <c r="B38" s="9">
        <v>7</v>
      </c>
      <c r="C38" s="30">
        <v>4047.8817793214585</v>
      </c>
      <c r="D38" s="30">
        <v>163.53698987902021</v>
      </c>
      <c r="E38" s="30">
        <v>858.23887781094072</v>
      </c>
      <c r="F38" s="30">
        <v>504.8129014300473</v>
      </c>
      <c r="G38" s="30">
        <v>579.58304337274285</v>
      </c>
      <c r="H38" s="30">
        <v>1287.382629131843</v>
      </c>
      <c r="I38" s="30">
        <v>654.32733769686422</v>
      </c>
      <c r="J38" s="32"/>
      <c r="K38" s="8"/>
      <c r="L38" s="8"/>
      <c r="M38" s="10" t="s">
        <v>25</v>
      </c>
      <c r="N38" s="26">
        <v>7</v>
      </c>
      <c r="O38" s="34">
        <f>C40</f>
        <v>3612.3001195989841</v>
      </c>
      <c r="P38" s="34">
        <f>D40</f>
        <v>128.96013771381291</v>
      </c>
      <c r="Q38" s="34">
        <f>E40</f>
        <v>753.7491143775419</v>
      </c>
      <c r="R38" s="34">
        <f>F40</f>
        <v>473.10177133448963</v>
      </c>
      <c r="S38" s="34">
        <f>G40</f>
        <v>557.35170589554252</v>
      </c>
      <c r="T38" s="34">
        <f>H40</f>
        <v>1066.4549070329672</v>
      </c>
      <c r="U38" s="34">
        <f>I40</f>
        <v>632.68248324463013</v>
      </c>
    </row>
    <row r="39" spans="1:22" ht="14.25" customHeight="1" x14ac:dyDescent="0.25">
      <c r="A39" s="8"/>
      <c r="B39" s="9">
        <v>8</v>
      </c>
      <c r="C39" s="30">
        <v>4124.4638696523543</v>
      </c>
      <c r="D39" s="30">
        <v>182.9544260479588</v>
      </c>
      <c r="E39" s="30">
        <v>827.43579617496641</v>
      </c>
      <c r="F39" s="30">
        <v>538.01574812339629</v>
      </c>
      <c r="G39" s="30">
        <v>594.99707027362001</v>
      </c>
      <c r="H39" s="30">
        <v>1294.1280350990403</v>
      </c>
      <c r="I39" s="30">
        <v>686.93279393337195</v>
      </c>
      <c r="J39" s="32"/>
      <c r="K39" s="8"/>
      <c r="L39" s="8"/>
      <c r="M39" s="10" t="s">
        <v>26</v>
      </c>
      <c r="N39" s="26">
        <v>8</v>
      </c>
      <c r="O39" s="34">
        <f>C41</f>
        <v>4245.5321139253028</v>
      </c>
      <c r="P39" s="34">
        <f>D41</f>
        <v>147.54209595416111</v>
      </c>
      <c r="Q39" s="34">
        <f>E41</f>
        <v>871.76965014321047</v>
      </c>
      <c r="R39" s="34">
        <f>F41</f>
        <v>552.7921369554407</v>
      </c>
      <c r="S39" s="34">
        <f>G41</f>
        <v>640.5762337175438</v>
      </c>
      <c r="T39" s="34">
        <f>H41</f>
        <v>1240.9749744733697</v>
      </c>
      <c r="U39" s="34">
        <f>I41</f>
        <v>791.87702268157773</v>
      </c>
    </row>
    <row r="40" spans="1:22" ht="14.25" customHeight="1" x14ac:dyDescent="0.25">
      <c r="A40" s="8"/>
      <c r="B40" s="9">
        <v>9</v>
      </c>
      <c r="C40" s="30">
        <v>3612.3001195989841</v>
      </c>
      <c r="D40" s="30">
        <v>128.96013771381291</v>
      </c>
      <c r="E40" s="30">
        <v>753.7491143775419</v>
      </c>
      <c r="F40" s="30">
        <v>473.10177133448963</v>
      </c>
      <c r="G40" s="30">
        <v>557.35170589554252</v>
      </c>
      <c r="H40" s="30">
        <v>1066.4549070329672</v>
      </c>
      <c r="I40" s="30">
        <v>632.68248324463013</v>
      </c>
      <c r="J40" s="32"/>
      <c r="K40" s="8"/>
      <c r="L40" s="8"/>
      <c r="M40" s="10" t="s">
        <v>27</v>
      </c>
      <c r="N40" s="26">
        <v>9</v>
      </c>
      <c r="O40" s="34">
        <f>C42</f>
        <v>3548.4734692982383</v>
      </c>
      <c r="P40" s="34">
        <f>D42</f>
        <v>136.33631203324916</v>
      </c>
      <c r="Q40" s="34">
        <f>E42</f>
        <v>723.85847696234987</v>
      </c>
      <c r="R40" s="34">
        <f>F42</f>
        <v>489.35591838089806</v>
      </c>
      <c r="S40" s="34">
        <f>G42</f>
        <v>555.51402076774207</v>
      </c>
      <c r="T40" s="34">
        <f>H42</f>
        <v>1069.4300740465112</v>
      </c>
      <c r="U40" s="34">
        <f>I42</f>
        <v>573.97866710748758</v>
      </c>
    </row>
    <row r="41" spans="1:22" ht="14.25" customHeight="1" x14ac:dyDescent="0.25">
      <c r="A41" s="8"/>
      <c r="B41" s="9">
        <v>10</v>
      </c>
      <c r="C41" s="30">
        <v>4245.5321139253028</v>
      </c>
      <c r="D41" s="30">
        <v>147.54209595416111</v>
      </c>
      <c r="E41" s="30">
        <v>871.76965014321047</v>
      </c>
      <c r="F41" s="30">
        <v>552.7921369554407</v>
      </c>
      <c r="G41" s="30">
        <v>640.5762337175438</v>
      </c>
      <c r="H41" s="30">
        <v>1240.9749744733697</v>
      </c>
      <c r="I41" s="30">
        <v>791.87702268157773</v>
      </c>
      <c r="J41" s="32"/>
      <c r="K41" s="8"/>
      <c r="L41" s="8"/>
      <c r="M41" s="10" t="s">
        <v>28</v>
      </c>
      <c r="N41" s="26">
        <v>10</v>
      </c>
      <c r="O41" s="34">
        <f>C43</f>
        <v>3401.2072510653229</v>
      </c>
      <c r="P41" s="34">
        <f>D43</f>
        <v>143.54781224313876</v>
      </c>
      <c r="Q41" s="34">
        <f>E43</f>
        <v>726.85308691705529</v>
      </c>
      <c r="R41" s="34">
        <f>F43</f>
        <v>426.2457155297061</v>
      </c>
      <c r="S41" s="34">
        <f>G43</f>
        <v>468.68172234018374</v>
      </c>
      <c r="T41" s="34">
        <f>H43</f>
        <v>1049.8997804480737</v>
      </c>
      <c r="U41" s="34">
        <f>I43</f>
        <v>585.97913358716551</v>
      </c>
    </row>
    <row r="42" spans="1:22" ht="14.25" customHeight="1" x14ac:dyDescent="0.25">
      <c r="A42" s="8"/>
      <c r="B42" s="9">
        <v>11</v>
      </c>
      <c r="C42" s="30">
        <v>3548.4734692982383</v>
      </c>
      <c r="D42" s="30">
        <v>136.33631203324916</v>
      </c>
      <c r="E42" s="30">
        <v>723.85847696234987</v>
      </c>
      <c r="F42" s="30">
        <v>489.35591838089806</v>
      </c>
      <c r="G42" s="30">
        <v>555.51402076774207</v>
      </c>
      <c r="H42" s="30">
        <v>1069.4300740465112</v>
      </c>
      <c r="I42" s="30">
        <v>573.97866710748758</v>
      </c>
      <c r="J42" s="32"/>
      <c r="K42" s="8"/>
      <c r="L42" s="8"/>
      <c r="M42" s="10" t="s">
        <v>31</v>
      </c>
      <c r="N42" s="26">
        <v>11</v>
      </c>
      <c r="O42" s="34">
        <f>C44</f>
        <v>3335.3305612178297</v>
      </c>
      <c r="P42" s="34">
        <f>D44</f>
        <v>141.80163245658434</v>
      </c>
      <c r="Q42" s="34">
        <f>E44</f>
        <v>665.44916648085166</v>
      </c>
      <c r="R42" s="34">
        <f>F44</f>
        <v>378.8196482480846</v>
      </c>
      <c r="S42" s="34">
        <f>G44</f>
        <v>523.2192283418633</v>
      </c>
      <c r="T42" s="34">
        <f>H44</f>
        <v>1024.4212432669945</v>
      </c>
      <c r="U42" s="34">
        <f>I44</f>
        <v>601.61964242345175</v>
      </c>
    </row>
    <row r="43" spans="1:22" ht="14.25" customHeight="1" x14ac:dyDescent="0.25">
      <c r="A43" s="8"/>
      <c r="B43" s="9">
        <v>12</v>
      </c>
      <c r="C43" s="30">
        <v>3401.2072510653229</v>
      </c>
      <c r="D43" s="30">
        <v>143.54781224313876</v>
      </c>
      <c r="E43" s="30">
        <v>726.85308691705529</v>
      </c>
      <c r="F43" s="30">
        <v>426.2457155297061</v>
      </c>
      <c r="G43" s="30">
        <v>468.68172234018374</v>
      </c>
      <c r="H43" s="30">
        <v>1049.8997804480737</v>
      </c>
      <c r="I43" s="30">
        <v>585.97913358716551</v>
      </c>
      <c r="J43" s="8"/>
      <c r="K43" s="8"/>
      <c r="L43" s="8"/>
      <c r="M43" s="10"/>
      <c r="O43" s="10"/>
      <c r="P43" s="10"/>
      <c r="Q43" s="10"/>
      <c r="R43" s="10"/>
      <c r="S43" s="10"/>
      <c r="T43" s="10"/>
      <c r="U43" s="10"/>
      <c r="V43" s="10"/>
    </row>
    <row r="44" spans="1:22" ht="14.25" customHeight="1" x14ac:dyDescent="0.25">
      <c r="A44" s="8"/>
      <c r="B44" s="9">
        <v>13</v>
      </c>
      <c r="C44" s="30">
        <v>3335.3305612178297</v>
      </c>
      <c r="D44" s="30">
        <v>141.80163245658434</v>
      </c>
      <c r="E44" s="30">
        <v>665.44916648085166</v>
      </c>
      <c r="F44" s="30">
        <v>378.8196482480846</v>
      </c>
      <c r="G44" s="30">
        <v>523.2192283418633</v>
      </c>
      <c r="H44" s="30">
        <v>1024.4212432669945</v>
      </c>
      <c r="I44" s="30">
        <v>601.61964242345175</v>
      </c>
      <c r="J44" s="8"/>
      <c r="K44" s="8"/>
      <c r="L44" s="8"/>
      <c r="M44" s="10"/>
      <c r="O44" s="10"/>
      <c r="P44" s="10"/>
      <c r="Q44" s="10"/>
      <c r="R44" s="10"/>
      <c r="S44" s="10"/>
      <c r="T44" s="10"/>
      <c r="U44" s="10"/>
      <c r="V44" s="10"/>
    </row>
    <row r="45" spans="1:22" ht="14.25" customHeight="1" x14ac:dyDescent="0.25">
      <c r="A45" s="8"/>
      <c r="B45" s="9">
        <v>14</v>
      </c>
      <c r="C45" s="30">
        <v>3121.0402697633203</v>
      </c>
      <c r="D45" s="30">
        <v>103.62287065988714</v>
      </c>
      <c r="E45" s="30">
        <v>639.08327676231772</v>
      </c>
      <c r="F45" s="30">
        <v>369.56901059133202</v>
      </c>
      <c r="G45" s="30">
        <v>466.98235680513881</v>
      </c>
      <c r="H45" s="30">
        <v>966.2260148432398</v>
      </c>
      <c r="I45" s="30">
        <v>575.55674010140501</v>
      </c>
      <c r="J45" s="8"/>
      <c r="K45" s="8"/>
      <c r="L45" s="8"/>
      <c r="M45" s="10"/>
      <c r="O45" s="10"/>
      <c r="P45" s="10"/>
      <c r="Q45" s="10"/>
      <c r="R45" s="10"/>
      <c r="S45" s="10"/>
      <c r="T45" s="10"/>
      <c r="U45" s="10"/>
      <c r="V45" s="10"/>
    </row>
    <row r="46" spans="1:22" ht="14.25" customHeight="1" x14ac:dyDescent="0.25">
      <c r="A46" s="8"/>
      <c r="B46" s="9">
        <v>15</v>
      </c>
      <c r="C46" s="30">
        <v>2913.0657299698742</v>
      </c>
      <c r="D46" s="30">
        <v>122.89756934108127</v>
      </c>
      <c r="E46" s="30">
        <v>584.16264113551983</v>
      </c>
      <c r="F46" s="30">
        <v>336.76882951340792</v>
      </c>
      <c r="G46" s="30">
        <v>406.57980624989824</v>
      </c>
      <c r="H46" s="30">
        <v>945.5660631674159</v>
      </c>
      <c r="I46" s="30">
        <v>517.0908205625509</v>
      </c>
      <c r="J46" s="8"/>
      <c r="K46" s="8"/>
      <c r="L46" s="8"/>
      <c r="M46" s="10"/>
      <c r="O46" s="10"/>
      <c r="P46" s="10"/>
      <c r="Q46" s="10"/>
      <c r="R46" s="10"/>
      <c r="S46" s="10"/>
      <c r="T46" s="10"/>
      <c r="U46" s="10"/>
      <c r="V46" s="10"/>
    </row>
    <row r="47" spans="1:22" ht="14.25" customHeight="1" x14ac:dyDescent="0.25">
      <c r="A47" s="8"/>
      <c r="B47" s="9">
        <v>16</v>
      </c>
      <c r="C47" s="30">
        <v>2704.2503682958682</v>
      </c>
      <c r="D47" s="30">
        <v>98.199624222686339</v>
      </c>
      <c r="E47" s="30">
        <v>543.53588761864285</v>
      </c>
      <c r="F47" s="30">
        <v>306.90676159929387</v>
      </c>
      <c r="G47" s="30">
        <v>350.6858313211979</v>
      </c>
      <c r="H47" s="30">
        <v>914.79493164802682</v>
      </c>
      <c r="I47" s="30">
        <v>490.12733188602056</v>
      </c>
      <c r="J47" s="8"/>
      <c r="K47" s="8"/>
      <c r="L47" s="8"/>
      <c r="M47" s="10"/>
      <c r="O47" s="10"/>
      <c r="P47" s="10"/>
      <c r="Q47" s="10"/>
      <c r="R47" s="10"/>
      <c r="S47" s="10"/>
      <c r="T47" s="10"/>
      <c r="U47" s="10"/>
      <c r="V47" s="10"/>
    </row>
    <row r="48" spans="1:22" ht="14.25" customHeight="1" x14ac:dyDescent="0.25">
      <c r="A48" s="8"/>
      <c r="B48" s="9">
        <v>17</v>
      </c>
      <c r="C48" s="30">
        <v>2606.7714114476503</v>
      </c>
      <c r="D48" s="30">
        <v>114.09884014871677</v>
      </c>
      <c r="E48" s="30">
        <v>511.06897689393418</v>
      </c>
      <c r="F48" s="30">
        <v>289.65580071436727</v>
      </c>
      <c r="G48" s="30">
        <v>392.2545598436015</v>
      </c>
      <c r="H48" s="30">
        <v>863.08642320212721</v>
      </c>
      <c r="I48" s="30">
        <v>436.60681064490393</v>
      </c>
      <c r="J48" s="8"/>
      <c r="K48" s="8"/>
      <c r="L48" s="8"/>
      <c r="M48" s="10"/>
      <c r="O48" s="10"/>
      <c r="P48" s="10"/>
      <c r="Q48" s="10"/>
      <c r="R48" s="10"/>
      <c r="S48" s="10"/>
      <c r="T48" s="10"/>
      <c r="U48" s="10"/>
      <c r="V48" s="10"/>
    </row>
    <row r="49" spans="1:22" ht="14.25" customHeight="1" x14ac:dyDescent="0.25">
      <c r="A49" s="8"/>
      <c r="B49" s="9">
        <v>18</v>
      </c>
      <c r="C49" s="30">
        <v>2468.8209567540753</v>
      </c>
      <c r="D49" s="30">
        <v>96.405988839864818</v>
      </c>
      <c r="E49" s="30">
        <v>538.91887530099211</v>
      </c>
      <c r="F49" s="30">
        <v>258.00071891342265</v>
      </c>
      <c r="G49" s="30">
        <v>344.14890386216973</v>
      </c>
      <c r="H49" s="30">
        <v>808.52319125943814</v>
      </c>
      <c r="I49" s="30">
        <v>422.82327857818808</v>
      </c>
      <c r="J49" s="8"/>
      <c r="K49" s="8"/>
      <c r="L49" s="8"/>
      <c r="M49" s="10"/>
      <c r="O49" s="10"/>
      <c r="P49" s="10"/>
      <c r="Q49" s="10"/>
      <c r="R49" s="10"/>
      <c r="S49" s="10"/>
      <c r="T49" s="10"/>
      <c r="U49" s="10"/>
      <c r="V49" s="10"/>
    </row>
    <row r="50" spans="1:22" ht="14.25" customHeight="1" x14ac:dyDescent="0.25">
      <c r="A50" s="8"/>
      <c r="B50" s="9">
        <v>19</v>
      </c>
      <c r="C50" s="30">
        <v>2472.2786932181148</v>
      </c>
      <c r="D50" s="30">
        <v>91.4489859471946</v>
      </c>
      <c r="E50" s="30">
        <v>563.32674042325516</v>
      </c>
      <c r="F50" s="30">
        <v>233.17361642146386</v>
      </c>
      <c r="G50" s="30">
        <v>320.35478282417523</v>
      </c>
      <c r="H50" s="30">
        <v>891.44498543015175</v>
      </c>
      <c r="I50" s="30">
        <v>372.52958217187393</v>
      </c>
      <c r="J50" s="8"/>
      <c r="K50" s="8"/>
      <c r="L50" s="8"/>
      <c r="M50" s="10"/>
      <c r="O50" s="10"/>
      <c r="P50" s="10"/>
      <c r="Q50" s="10"/>
      <c r="R50" s="10"/>
      <c r="S50" s="10"/>
      <c r="T50" s="10"/>
      <c r="U50" s="10"/>
      <c r="V50" s="10"/>
    </row>
    <row r="51" spans="1:22" ht="14.25" customHeight="1" x14ac:dyDescent="0.25">
      <c r="A51" s="8"/>
      <c r="B51" s="9">
        <v>20</v>
      </c>
      <c r="C51" s="30">
        <v>2896.4003614998574</v>
      </c>
      <c r="D51" s="30">
        <v>89.583521779665631</v>
      </c>
      <c r="E51" s="30">
        <v>646.81980751799904</v>
      </c>
      <c r="F51" s="30">
        <v>312.66305196400708</v>
      </c>
      <c r="G51" s="30">
        <v>353.23652593028129</v>
      </c>
      <c r="H51" s="30">
        <v>1088.4448650205898</v>
      </c>
      <c r="I51" s="30">
        <v>405.65258928731424</v>
      </c>
      <c r="J51" s="8"/>
      <c r="K51" s="8"/>
      <c r="L51" s="8"/>
      <c r="M51" s="10"/>
      <c r="O51" s="10"/>
      <c r="P51" s="10"/>
      <c r="Q51" s="10"/>
      <c r="R51" s="10"/>
      <c r="S51" s="10"/>
      <c r="T51" s="10"/>
      <c r="U51" s="10"/>
      <c r="V51" s="10"/>
    </row>
    <row r="52" spans="1:22" ht="14.25" customHeight="1" x14ac:dyDescent="0.25">
      <c r="A52" s="8"/>
      <c r="B52" s="9">
        <v>21</v>
      </c>
      <c r="C52" s="30">
        <v>2464.9109456857354</v>
      </c>
      <c r="D52" s="30">
        <v>71.252612624806716</v>
      </c>
      <c r="E52" s="30">
        <v>514.68060237431348</v>
      </c>
      <c r="F52" s="30">
        <v>261.12636498367948</v>
      </c>
      <c r="G52" s="30">
        <v>304.79134666000675</v>
      </c>
      <c r="H52" s="30">
        <v>980.17572709397746</v>
      </c>
      <c r="I52" s="30">
        <v>332.88429194895178</v>
      </c>
      <c r="J52" s="8"/>
      <c r="K52" s="8"/>
      <c r="L52" s="8"/>
      <c r="M52" s="10"/>
      <c r="O52" s="10"/>
      <c r="P52" s="10"/>
      <c r="Q52" s="10"/>
      <c r="R52" s="10"/>
      <c r="S52" s="10"/>
      <c r="T52" s="10"/>
      <c r="U52" s="10"/>
      <c r="V52" s="10"/>
    </row>
    <row r="53" spans="1:22" ht="14.25" customHeight="1" x14ac:dyDescent="0.25">
      <c r="A53" s="8"/>
      <c r="B53" s="9">
        <v>22</v>
      </c>
      <c r="C53" s="30">
        <v>2555.4635708436904</v>
      </c>
      <c r="D53" s="30">
        <v>70.463520359741963</v>
      </c>
      <c r="E53" s="30">
        <v>565.07528582832811</v>
      </c>
      <c r="F53" s="30">
        <v>250.02255363960336</v>
      </c>
      <c r="G53" s="30">
        <v>307.12649689615591</v>
      </c>
      <c r="H53" s="30">
        <v>1001.0118186399058</v>
      </c>
      <c r="I53" s="30">
        <v>361.76389547995524</v>
      </c>
      <c r="J53" s="8"/>
      <c r="K53" s="8"/>
      <c r="L53" s="8"/>
      <c r="M53" s="10"/>
      <c r="O53" s="10"/>
      <c r="P53" s="10"/>
      <c r="Q53" s="10"/>
      <c r="R53" s="10"/>
      <c r="S53" s="10"/>
      <c r="T53" s="10"/>
      <c r="U53" s="10"/>
      <c r="V53" s="10"/>
    </row>
    <row r="54" spans="1:22" ht="14.25" customHeight="1" x14ac:dyDescent="0.25">
      <c r="A54" s="8"/>
      <c r="B54" s="9">
        <v>23</v>
      </c>
      <c r="C54" s="30">
        <v>2381.2199366795485</v>
      </c>
      <c r="D54" s="30">
        <v>89.512764595134627</v>
      </c>
      <c r="E54" s="30">
        <v>498.37126910290544</v>
      </c>
      <c r="F54" s="30">
        <v>237.23981527274168</v>
      </c>
      <c r="G54" s="30">
        <v>297.66734538020609</v>
      </c>
      <c r="H54" s="30">
        <v>943.74852267949927</v>
      </c>
      <c r="I54" s="30">
        <v>314.68021964906126</v>
      </c>
      <c r="J54" s="8"/>
      <c r="K54" s="8"/>
      <c r="L54" s="8"/>
      <c r="M54" s="10"/>
      <c r="O54" s="10"/>
      <c r="P54" s="10"/>
      <c r="Q54" s="10"/>
      <c r="R54" s="10"/>
      <c r="S54" s="10"/>
      <c r="T54" s="10"/>
      <c r="U54" s="10"/>
      <c r="V54" s="10"/>
    </row>
    <row r="55" spans="1:22" ht="14.25" customHeight="1" x14ac:dyDescent="0.25">
      <c r="A55" s="8"/>
      <c r="B55" s="9">
        <v>24</v>
      </c>
      <c r="C55" s="30">
        <v>2268.4628079381287</v>
      </c>
      <c r="D55" s="30">
        <v>89.919769267223145</v>
      </c>
      <c r="E55" s="30">
        <v>496.08501081165565</v>
      </c>
      <c r="F55" s="30">
        <v>228.66519976299941</v>
      </c>
      <c r="G55" s="30">
        <v>293.15249668481391</v>
      </c>
      <c r="H55" s="30">
        <v>862.1630152735446</v>
      </c>
      <c r="I55" s="30">
        <v>298.47731613789182</v>
      </c>
      <c r="J55" s="8"/>
      <c r="K55" s="8"/>
      <c r="L55" s="8"/>
      <c r="M55" s="10"/>
      <c r="O55" s="10"/>
      <c r="P55" s="10"/>
      <c r="Q55" s="10"/>
      <c r="R55" s="10"/>
      <c r="S55" s="10"/>
      <c r="T55" s="10"/>
      <c r="U55" s="10"/>
      <c r="V55" s="10"/>
    </row>
    <row r="56" spans="1:22" ht="14.25" customHeight="1" thickBot="1" x14ac:dyDescent="0.3">
      <c r="A56" s="14"/>
      <c r="B56" s="15">
        <v>25</v>
      </c>
      <c r="C56" s="37">
        <v>2537.3269086837163</v>
      </c>
      <c r="D56" s="37">
        <v>95.020696204896183</v>
      </c>
      <c r="E56" s="37">
        <v>542.06689052918955</v>
      </c>
      <c r="F56" s="37">
        <v>235.78631377262403</v>
      </c>
      <c r="G56" s="37">
        <v>290.71017560321792</v>
      </c>
      <c r="H56" s="37">
        <v>1040.3259525418398</v>
      </c>
      <c r="I56" s="37">
        <v>333.41688003194906</v>
      </c>
      <c r="J56" s="8"/>
      <c r="K56" s="8"/>
      <c r="L56" s="8"/>
      <c r="M56" s="10"/>
      <c r="O56" s="10"/>
      <c r="P56" s="10"/>
      <c r="Q56" s="10"/>
      <c r="R56" s="10"/>
      <c r="S56" s="10"/>
      <c r="T56" s="10"/>
      <c r="U56" s="10"/>
      <c r="V56" s="10"/>
    </row>
    <row r="57" spans="1:22" ht="14.25" customHeight="1" thickTop="1" x14ac:dyDescent="0.25">
      <c r="A57" s="38" t="s">
        <v>32</v>
      </c>
      <c r="B57" s="38"/>
      <c r="C57" s="39"/>
      <c r="D57" s="39"/>
      <c r="E57" s="9"/>
      <c r="F57" s="9"/>
      <c r="G57" s="9"/>
      <c r="H57" s="9"/>
      <c r="I57" s="9"/>
      <c r="J57" s="8"/>
      <c r="K57" s="8"/>
      <c r="L57" s="8"/>
      <c r="M57" s="10"/>
      <c r="O57" s="10"/>
      <c r="P57" s="10"/>
      <c r="Q57" s="10"/>
      <c r="R57" s="10"/>
      <c r="S57" s="10"/>
      <c r="T57" s="10"/>
      <c r="U57" s="10"/>
      <c r="V57" s="10"/>
    </row>
    <row r="58" spans="1:22" ht="14.25" customHeight="1" x14ac:dyDescent="0.25">
      <c r="A58" s="8"/>
      <c r="B58" s="7"/>
      <c r="C58" s="10"/>
      <c r="D58" s="10"/>
      <c r="E58" s="10"/>
      <c r="F58" s="10"/>
      <c r="G58" s="10"/>
      <c r="H58" s="10"/>
      <c r="I58" s="10"/>
      <c r="J58" s="7"/>
      <c r="K58" s="8"/>
      <c r="L58" s="8"/>
      <c r="M58" s="10"/>
      <c r="O58" s="10"/>
      <c r="P58" s="10"/>
      <c r="Q58" s="10"/>
      <c r="R58" s="10"/>
      <c r="S58" s="10"/>
      <c r="T58" s="10"/>
      <c r="U58" s="10"/>
      <c r="V58" s="10"/>
    </row>
    <row r="59" spans="1:22" ht="14.25" customHeight="1" x14ac:dyDescent="0.25">
      <c r="A59" s="7"/>
      <c r="B59" s="7"/>
      <c r="C59" s="10"/>
      <c r="D59" s="10"/>
      <c r="E59" s="10"/>
      <c r="F59" s="10"/>
      <c r="G59" s="10"/>
      <c r="H59" s="10"/>
      <c r="I59" s="10"/>
      <c r="J59" s="7"/>
      <c r="K59" s="7"/>
      <c r="L59" s="7"/>
      <c r="M59" s="10"/>
      <c r="O59" s="10"/>
      <c r="P59" s="10"/>
      <c r="Q59" s="10"/>
      <c r="R59" s="10"/>
      <c r="S59" s="10"/>
      <c r="T59" s="10"/>
      <c r="U59" s="10"/>
      <c r="V59" s="10"/>
    </row>
    <row r="60" spans="1:22" ht="14.25" customHeight="1" x14ac:dyDescent="0.25">
      <c r="A60" s="7"/>
      <c r="B60" s="7"/>
      <c r="C60" s="10"/>
      <c r="D60" s="10"/>
      <c r="E60" s="10"/>
      <c r="F60" s="10"/>
      <c r="G60" s="10"/>
      <c r="H60" s="10"/>
      <c r="I60" s="10"/>
      <c r="J60" s="7"/>
      <c r="K60" s="7"/>
      <c r="L60" s="7"/>
      <c r="M60" s="10"/>
      <c r="O60" s="10"/>
      <c r="P60" s="10"/>
      <c r="Q60" s="10"/>
      <c r="R60" s="10"/>
      <c r="S60" s="10"/>
      <c r="T60" s="10"/>
      <c r="U60" s="10"/>
      <c r="V60" s="10"/>
    </row>
    <row r="61" spans="1:22" ht="14.25" customHeight="1" x14ac:dyDescent="0.25">
      <c r="A61" s="7"/>
      <c r="B61" s="7"/>
      <c r="C61" s="10"/>
      <c r="D61" s="10"/>
      <c r="E61" s="10"/>
      <c r="F61" s="10"/>
      <c r="G61" s="10"/>
      <c r="H61" s="10"/>
      <c r="I61" s="10"/>
      <c r="J61" s="7"/>
      <c r="K61" s="7"/>
      <c r="L61" s="7"/>
      <c r="M61" s="10"/>
      <c r="O61" s="10"/>
      <c r="P61" s="10"/>
      <c r="Q61" s="10"/>
      <c r="R61" s="10"/>
      <c r="S61" s="10"/>
      <c r="T61" s="10"/>
      <c r="U61" s="10"/>
      <c r="V61" s="10"/>
    </row>
    <row r="62" spans="1:22" ht="14.25" customHeight="1" x14ac:dyDescent="0.25">
      <c r="A62" s="7"/>
      <c r="B62" s="7"/>
      <c r="C62" s="10"/>
      <c r="D62" s="10"/>
      <c r="E62" s="10"/>
      <c r="F62" s="10"/>
      <c r="G62" s="10"/>
      <c r="H62" s="10"/>
      <c r="I62" s="10"/>
      <c r="J62" s="7"/>
      <c r="K62" s="7"/>
      <c r="L62" s="7"/>
      <c r="M62" s="10"/>
      <c r="O62" s="10"/>
      <c r="P62" s="10"/>
      <c r="Q62" s="10"/>
      <c r="R62" s="10"/>
      <c r="S62" s="10"/>
      <c r="T62" s="10"/>
      <c r="U62" s="10"/>
      <c r="V62" s="10"/>
    </row>
    <row r="63" spans="1:22" ht="14.25" customHeight="1" x14ac:dyDescent="0.25">
      <c r="A63" s="7"/>
      <c r="B63" s="7"/>
      <c r="C63" s="10"/>
      <c r="D63" s="10"/>
      <c r="E63" s="10"/>
      <c r="F63" s="10"/>
      <c r="G63" s="10"/>
      <c r="H63" s="10"/>
      <c r="I63" s="10"/>
      <c r="J63" s="7"/>
      <c r="K63" s="7"/>
      <c r="L63" s="7"/>
      <c r="M63" s="10"/>
      <c r="O63" s="10"/>
      <c r="P63" s="10"/>
      <c r="Q63" s="10"/>
      <c r="R63" s="10"/>
      <c r="S63" s="10"/>
      <c r="T63" s="10"/>
      <c r="U63" s="10"/>
      <c r="V63" s="10"/>
    </row>
    <row r="64" spans="1:22" ht="14.25" customHeight="1" x14ac:dyDescent="0.25">
      <c r="A64" s="7"/>
      <c r="B64" s="7"/>
      <c r="C64" s="10"/>
      <c r="D64" s="10"/>
      <c r="E64" s="10"/>
      <c r="F64" s="10"/>
      <c r="G64" s="10"/>
      <c r="H64" s="10"/>
      <c r="I64" s="10"/>
      <c r="J64" s="7"/>
      <c r="K64" s="7"/>
      <c r="L64" s="7"/>
      <c r="M64" s="10"/>
      <c r="O64" s="10"/>
      <c r="P64" s="10"/>
      <c r="Q64" s="10"/>
      <c r="R64" s="10"/>
      <c r="S64" s="10"/>
      <c r="T64" s="10"/>
      <c r="U64" s="10"/>
      <c r="V64" s="10"/>
    </row>
    <row r="65" spans="1:22" ht="14.25" customHeight="1" x14ac:dyDescent="0.25">
      <c r="A65" s="7"/>
      <c r="B65" s="7"/>
      <c r="C65" s="10"/>
      <c r="D65" s="10"/>
      <c r="E65" s="10"/>
      <c r="F65" s="10"/>
      <c r="G65" s="10"/>
      <c r="H65" s="10"/>
      <c r="I65" s="10"/>
      <c r="J65" s="7"/>
      <c r="K65" s="7"/>
      <c r="L65" s="7"/>
      <c r="M65" s="10"/>
      <c r="O65" s="10"/>
      <c r="P65" s="10"/>
      <c r="Q65" s="10"/>
      <c r="R65" s="10"/>
      <c r="S65" s="10"/>
      <c r="T65" s="10"/>
      <c r="U65" s="10"/>
      <c r="V65" s="10"/>
    </row>
    <row r="66" spans="1:22" ht="14.25" customHeight="1" x14ac:dyDescent="0.25">
      <c r="A66" s="7"/>
      <c r="B66" s="7"/>
      <c r="C66" s="10"/>
      <c r="D66" s="10"/>
      <c r="E66" s="10"/>
      <c r="F66" s="10"/>
      <c r="G66" s="10"/>
      <c r="H66" s="10"/>
      <c r="I66" s="10"/>
      <c r="J66" s="7"/>
      <c r="K66" s="7"/>
      <c r="L66" s="7"/>
      <c r="M66" s="10"/>
      <c r="O66" s="10"/>
      <c r="P66" s="10"/>
      <c r="Q66" s="10"/>
      <c r="R66" s="10"/>
      <c r="S66" s="10"/>
      <c r="T66" s="10"/>
      <c r="U66" s="10"/>
      <c r="V66" s="10"/>
    </row>
    <row r="67" spans="1:22" ht="14.25" customHeight="1" x14ac:dyDescent="0.25">
      <c r="A67" s="7"/>
      <c r="B67" s="7"/>
      <c r="C67" s="10"/>
      <c r="D67" s="10"/>
      <c r="E67" s="10"/>
      <c r="F67" s="10"/>
      <c r="G67" s="10"/>
      <c r="H67" s="10"/>
      <c r="I67" s="10"/>
      <c r="J67" s="7"/>
      <c r="K67" s="7"/>
      <c r="L67" s="7"/>
      <c r="M67" s="10"/>
      <c r="O67" s="10"/>
      <c r="P67" s="10"/>
      <c r="Q67" s="10"/>
      <c r="R67" s="10"/>
      <c r="S67" s="10"/>
      <c r="T67" s="10"/>
      <c r="U67" s="10"/>
      <c r="V67" s="10"/>
    </row>
    <row r="68" spans="1:22" ht="14.25" customHeight="1" x14ac:dyDescent="0.25">
      <c r="A68" s="7"/>
      <c r="B68" s="7"/>
      <c r="C68" s="10"/>
      <c r="D68" s="10"/>
      <c r="E68" s="10"/>
      <c r="F68" s="10"/>
      <c r="G68" s="10"/>
      <c r="H68" s="10"/>
      <c r="I68" s="10"/>
      <c r="J68" s="7"/>
      <c r="K68" s="7"/>
      <c r="L68" s="7"/>
      <c r="M68" s="10"/>
      <c r="O68" s="10"/>
      <c r="P68" s="10"/>
      <c r="Q68" s="10"/>
      <c r="R68" s="10"/>
      <c r="S68" s="10"/>
      <c r="T68" s="10"/>
      <c r="U68" s="10"/>
      <c r="V68" s="10"/>
    </row>
    <row r="69" spans="1:22" ht="14.25" customHeight="1" x14ac:dyDescent="0.25">
      <c r="A69" s="7"/>
      <c r="B69" s="7"/>
      <c r="C69" s="10"/>
      <c r="D69" s="10"/>
      <c r="E69" s="10"/>
      <c r="F69" s="10"/>
      <c r="G69" s="10"/>
      <c r="H69" s="10"/>
      <c r="I69" s="10"/>
      <c r="J69" s="7"/>
      <c r="K69" s="7"/>
      <c r="L69" s="7"/>
      <c r="M69" s="10"/>
      <c r="O69" s="10"/>
      <c r="P69" s="10"/>
      <c r="Q69" s="10"/>
      <c r="R69" s="10"/>
      <c r="S69" s="10"/>
      <c r="T69" s="10"/>
      <c r="U69" s="10"/>
      <c r="V69" s="10"/>
    </row>
    <row r="70" spans="1:22" ht="14.25" customHeight="1" x14ac:dyDescent="0.25">
      <c r="A70" s="7"/>
      <c r="B70" s="7"/>
      <c r="C70" s="10"/>
      <c r="D70" s="10"/>
      <c r="E70" s="10"/>
      <c r="F70" s="10"/>
      <c r="G70" s="10"/>
      <c r="H70" s="10"/>
      <c r="I70" s="10"/>
      <c r="J70" s="7"/>
      <c r="K70" s="7"/>
      <c r="L70" s="7"/>
      <c r="M70" s="10"/>
      <c r="O70" s="10"/>
      <c r="P70" s="10"/>
      <c r="Q70" s="10"/>
      <c r="R70" s="10"/>
      <c r="S70" s="10"/>
      <c r="T70" s="10"/>
      <c r="U70" s="10"/>
      <c r="V70" s="10"/>
    </row>
    <row r="71" spans="1:22" ht="14.25" customHeight="1" x14ac:dyDescent="0.25">
      <c r="A71" s="7"/>
      <c r="B71" s="7"/>
      <c r="C71" s="10"/>
      <c r="D71" s="10"/>
      <c r="E71" s="10"/>
      <c r="F71" s="10"/>
      <c r="G71" s="10"/>
      <c r="H71" s="10"/>
      <c r="I71" s="10"/>
      <c r="J71" s="7"/>
      <c r="K71" s="7"/>
      <c r="L71" s="7"/>
      <c r="M71" s="10"/>
      <c r="O71" s="10"/>
      <c r="P71" s="10"/>
      <c r="Q71" s="10"/>
      <c r="R71" s="10"/>
      <c r="S71" s="10"/>
      <c r="T71" s="10"/>
      <c r="U71" s="10"/>
      <c r="V71" s="10"/>
    </row>
    <row r="72" spans="1:22" ht="14.25" customHeight="1" x14ac:dyDescent="0.25">
      <c r="A72" s="7"/>
      <c r="B72" s="7"/>
      <c r="C72" s="10"/>
      <c r="D72" s="10"/>
      <c r="E72" s="10"/>
      <c r="F72" s="10"/>
      <c r="G72" s="10"/>
      <c r="H72" s="10"/>
      <c r="I72" s="10"/>
      <c r="J72" s="7"/>
      <c r="K72" s="7"/>
      <c r="L72" s="7"/>
      <c r="M72" s="10"/>
      <c r="O72" s="10"/>
      <c r="P72" s="10"/>
      <c r="Q72" s="10"/>
      <c r="R72" s="10"/>
      <c r="S72" s="10"/>
      <c r="T72" s="10"/>
      <c r="U72" s="10"/>
      <c r="V72" s="10"/>
    </row>
    <row r="73" spans="1:22" ht="14.25" customHeight="1" x14ac:dyDescent="0.25">
      <c r="A73" s="7"/>
      <c r="B73" s="7"/>
      <c r="C73" s="10"/>
      <c r="D73" s="10"/>
      <c r="E73" s="10"/>
      <c r="F73" s="10"/>
      <c r="G73" s="10"/>
      <c r="H73" s="10"/>
      <c r="I73" s="10"/>
      <c r="J73" s="7"/>
      <c r="K73" s="7"/>
      <c r="L73" s="7"/>
      <c r="M73" s="10"/>
      <c r="O73" s="10"/>
      <c r="P73" s="10"/>
      <c r="Q73" s="10"/>
      <c r="R73" s="10"/>
      <c r="S73" s="10"/>
      <c r="T73" s="10"/>
      <c r="U73" s="10"/>
      <c r="V73" s="10"/>
    </row>
    <row r="74" spans="1:22" ht="14.25" customHeight="1" x14ac:dyDescent="0.25">
      <c r="A74" s="7"/>
      <c r="B74" s="7"/>
      <c r="C74" s="10"/>
      <c r="D74" s="10"/>
      <c r="E74" s="10"/>
      <c r="F74" s="10"/>
      <c r="G74" s="10"/>
      <c r="H74" s="10"/>
      <c r="I74" s="10"/>
      <c r="J74" s="7"/>
      <c r="K74" s="7"/>
      <c r="L74" s="7"/>
      <c r="M74" s="10"/>
      <c r="O74" s="10"/>
      <c r="P74" s="10"/>
      <c r="Q74" s="10"/>
      <c r="R74" s="10"/>
      <c r="S74" s="10"/>
      <c r="T74" s="10"/>
      <c r="U74" s="10"/>
      <c r="V74" s="10"/>
    </row>
    <row r="75" spans="1:22" ht="14.25" customHeight="1" x14ac:dyDescent="0.25">
      <c r="A75" s="7"/>
      <c r="B75" s="7"/>
      <c r="C75" s="10"/>
      <c r="D75" s="10"/>
      <c r="E75" s="10"/>
      <c r="F75" s="10"/>
      <c r="G75" s="10"/>
      <c r="H75" s="10"/>
      <c r="I75" s="10"/>
      <c r="J75" s="7"/>
      <c r="K75" s="7"/>
      <c r="L75" s="7"/>
      <c r="M75" s="10"/>
      <c r="O75" s="10"/>
      <c r="P75" s="10"/>
      <c r="Q75" s="10"/>
      <c r="R75" s="10"/>
      <c r="S75" s="10"/>
      <c r="T75" s="10"/>
      <c r="U75" s="10"/>
      <c r="V75" s="10"/>
    </row>
    <row r="76" spans="1:22" ht="14.25" customHeight="1" x14ac:dyDescent="0.25">
      <c r="A76" s="7"/>
      <c r="B76" s="7"/>
      <c r="C76" s="10"/>
      <c r="D76" s="10"/>
      <c r="E76" s="10"/>
      <c r="F76" s="10"/>
      <c r="G76" s="10"/>
      <c r="H76" s="10"/>
      <c r="I76" s="10"/>
      <c r="J76" s="7"/>
      <c r="K76" s="7"/>
      <c r="L76" s="7"/>
      <c r="M76" s="10"/>
      <c r="O76" s="10"/>
      <c r="P76" s="10"/>
      <c r="Q76" s="10"/>
      <c r="R76" s="10"/>
      <c r="S76" s="10"/>
      <c r="T76" s="10"/>
      <c r="U76" s="10"/>
      <c r="V76" s="10"/>
    </row>
    <row r="77" spans="1:22" ht="14.25" customHeight="1" x14ac:dyDescent="0.25">
      <c r="A77" s="7"/>
      <c r="B77" s="7"/>
      <c r="C77" s="10"/>
      <c r="D77" s="10"/>
      <c r="E77" s="10"/>
      <c r="F77" s="10"/>
      <c r="G77" s="10"/>
      <c r="H77" s="10"/>
      <c r="I77" s="10"/>
      <c r="J77" s="7"/>
      <c r="K77" s="7"/>
      <c r="L77" s="7"/>
      <c r="M77" s="10"/>
      <c r="O77" s="10"/>
      <c r="P77" s="10"/>
      <c r="Q77" s="10"/>
      <c r="R77" s="10"/>
      <c r="S77" s="10"/>
      <c r="T77" s="10"/>
      <c r="U77" s="10"/>
      <c r="V77" s="10"/>
    </row>
    <row r="78" spans="1:22" ht="14.25" customHeight="1" x14ac:dyDescent="0.25">
      <c r="A78" s="7"/>
      <c r="B78" s="7"/>
      <c r="C78" s="10"/>
      <c r="D78" s="10"/>
      <c r="E78" s="10"/>
      <c r="F78" s="10"/>
      <c r="G78" s="10"/>
      <c r="H78" s="10"/>
      <c r="I78" s="10"/>
      <c r="J78" s="7"/>
      <c r="K78" s="7"/>
      <c r="L78" s="7"/>
      <c r="M78" s="10"/>
      <c r="O78" s="10"/>
      <c r="P78" s="10"/>
      <c r="Q78" s="10"/>
      <c r="R78" s="10"/>
      <c r="S78" s="10"/>
      <c r="T78" s="10"/>
      <c r="U78" s="10"/>
      <c r="V78" s="10"/>
    </row>
    <row r="79" spans="1:22" ht="14.25" customHeight="1" x14ac:dyDescent="0.25">
      <c r="A79" s="7"/>
      <c r="B79" s="7"/>
      <c r="C79" s="10"/>
      <c r="D79" s="10"/>
      <c r="E79" s="10"/>
      <c r="F79" s="10"/>
      <c r="G79" s="10"/>
      <c r="H79" s="10"/>
      <c r="I79" s="10"/>
      <c r="J79" s="7"/>
      <c r="K79" s="7"/>
      <c r="L79" s="7"/>
      <c r="M79" s="10"/>
      <c r="O79" s="10"/>
      <c r="P79" s="10"/>
      <c r="Q79" s="10"/>
      <c r="R79" s="10"/>
      <c r="S79" s="10"/>
      <c r="T79" s="10"/>
      <c r="U79" s="10"/>
      <c r="V79" s="10"/>
    </row>
    <row r="80" spans="1:22" ht="14.25" customHeight="1" x14ac:dyDescent="0.25">
      <c r="A80" s="7"/>
      <c r="B80" s="7"/>
      <c r="C80" s="10"/>
      <c r="D80" s="10"/>
      <c r="E80" s="10"/>
      <c r="F80" s="10"/>
      <c r="G80" s="10"/>
      <c r="H80" s="10"/>
      <c r="I80" s="10"/>
      <c r="J80" s="7"/>
      <c r="K80" s="7"/>
      <c r="L80" s="7"/>
      <c r="M80" s="10"/>
      <c r="O80" s="10"/>
      <c r="P80" s="10"/>
      <c r="Q80" s="10"/>
      <c r="R80" s="10"/>
      <c r="S80" s="10"/>
      <c r="T80" s="10"/>
      <c r="U80" s="10"/>
      <c r="V80" s="10"/>
    </row>
    <row r="81" spans="1:22" ht="14.25" customHeight="1" x14ac:dyDescent="0.25">
      <c r="A81" s="7"/>
      <c r="B81" s="7"/>
      <c r="C81" s="10"/>
      <c r="D81" s="10"/>
      <c r="E81" s="10"/>
      <c r="F81" s="10"/>
      <c r="G81" s="10"/>
      <c r="H81" s="10"/>
      <c r="I81" s="10"/>
      <c r="J81" s="7"/>
      <c r="K81" s="7"/>
      <c r="L81" s="7"/>
      <c r="M81" s="10"/>
      <c r="O81" s="10"/>
      <c r="P81" s="10"/>
      <c r="Q81" s="10"/>
      <c r="R81" s="10"/>
      <c r="S81" s="10"/>
      <c r="T81" s="10"/>
      <c r="U81" s="10"/>
      <c r="V81" s="10"/>
    </row>
    <row r="82" spans="1:22" ht="14.25" customHeight="1" x14ac:dyDescent="0.25">
      <c r="A82" s="7"/>
      <c r="B82" s="7"/>
      <c r="C82" s="10"/>
      <c r="D82" s="10"/>
      <c r="E82" s="10"/>
      <c r="F82" s="10"/>
      <c r="G82" s="10"/>
      <c r="H82" s="10"/>
      <c r="I82" s="10"/>
      <c r="J82" s="7"/>
      <c r="K82" s="7"/>
      <c r="L82" s="7"/>
      <c r="M82" s="10"/>
      <c r="O82" s="10"/>
      <c r="P82" s="10"/>
      <c r="Q82" s="10"/>
      <c r="R82" s="10"/>
      <c r="S82" s="10"/>
      <c r="T82" s="10"/>
      <c r="U82" s="10"/>
      <c r="V82" s="10"/>
    </row>
    <row r="83" spans="1:22" ht="14.25" customHeight="1" x14ac:dyDescent="0.25">
      <c r="A83" s="7"/>
      <c r="B83" s="7"/>
      <c r="C83" s="10"/>
      <c r="D83" s="10"/>
      <c r="E83" s="10"/>
      <c r="F83" s="10"/>
      <c r="G83" s="10"/>
      <c r="H83" s="10"/>
      <c r="I83" s="10"/>
      <c r="J83" s="7"/>
      <c r="K83" s="7"/>
      <c r="L83" s="7"/>
      <c r="M83" s="10"/>
      <c r="O83" s="10"/>
      <c r="P83" s="10"/>
      <c r="Q83" s="10"/>
      <c r="R83" s="10"/>
      <c r="S83" s="10"/>
      <c r="T83" s="10"/>
      <c r="U83" s="10"/>
      <c r="V83" s="10"/>
    </row>
    <row r="84" spans="1:22" ht="14.25" customHeight="1" x14ac:dyDescent="0.25">
      <c r="A84" s="7"/>
      <c r="B84" s="7"/>
      <c r="C84" s="10"/>
      <c r="D84" s="10"/>
      <c r="E84" s="10"/>
      <c r="F84" s="10"/>
      <c r="G84" s="10"/>
      <c r="H84" s="10"/>
      <c r="I84" s="10"/>
      <c r="J84" s="7"/>
      <c r="K84" s="7"/>
      <c r="L84" s="7"/>
      <c r="M84" s="10"/>
      <c r="O84" s="10"/>
      <c r="P84" s="10"/>
      <c r="Q84" s="10"/>
      <c r="R84" s="10"/>
      <c r="S84" s="10"/>
      <c r="T84" s="10"/>
      <c r="U84" s="10"/>
      <c r="V84" s="10"/>
    </row>
    <row r="85" spans="1:22" ht="14.25" customHeight="1" x14ac:dyDescent="0.25">
      <c r="A85" s="7"/>
      <c r="B85" s="7"/>
      <c r="C85" s="10"/>
      <c r="D85" s="10"/>
      <c r="E85" s="10"/>
      <c r="F85" s="10"/>
      <c r="G85" s="10"/>
      <c r="H85" s="10"/>
      <c r="I85" s="10"/>
      <c r="J85" s="7"/>
      <c r="K85" s="7"/>
      <c r="L85" s="7"/>
      <c r="M85" s="10"/>
      <c r="O85" s="10"/>
      <c r="P85" s="10"/>
      <c r="Q85" s="10"/>
      <c r="R85" s="10"/>
      <c r="S85" s="10"/>
      <c r="T85" s="10"/>
      <c r="U85" s="10"/>
      <c r="V85" s="10"/>
    </row>
    <row r="86" spans="1:22" ht="14.25" customHeight="1" x14ac:dyDescent="0.25">
      <c r="A86" s="7"/>
      <c r="B86" s="7"/>
      <c r="C86" s="10"/>
      <c r="D86" s="10"/>
      <c r="E86" s="10"/>
      <c r="F86" s="10"/>
      <c r="G86" s="10"/>
      <c r="H86" s="10"/>
      <c r="I86" s="10"/>
      <c r="J86" s="7"/>
      <c r="K86" s="7"/>
      <c r="L86" s="7"/>
      <c r="M86" s="10"/>
      <c r="O86" s="10"/>
      <c r="P86" s="10"/>
      <c r="Q86" s="10"/>
      <c r="R86" s="10"/>
      <c r="S86" s="10"/>
      <c r="T86" s="10"/>
      <c r="U86" s="10"/>
      <c r="V86" s="10"/>
    </row>
    <row r="87" spans="1:22" ht="14.25" customHeight="1" x14ac:dyDescent="0.25">
      <c r="A87" s="7"/>
      <c r="B87" s="7"/>
      <c r="C87" s="10"/>
      <c r="D87" s="10"/>
      <c r="E87" s="10"/>
      <c r="F87" s="10"/>
      <c r="G87" s="10"/>
      <c r="H87" s="10"/>
      <c r="I87" s="10"/>
      <c r="J87" s="7"/>
      <c r="K87" s="7"/>
      <c r="L87" s="7"/>
      <c r="M87" s="10"/>
      <c r="O87" s="10"/>
      <c r="P87" s="10"/>
      <c r="Q87" s="10"/>
      <c r="R87" s="10"/>
      <c r="S87" s="10"/>
      <c r="T87" s="10"/>
      <c r="U87" s="10"/>
      <c r="V87" s="10"/>
    </row>
    <row r="88" spans="1:22" ht="14.25" customHeight="1" x14ac:dyDescent="0.25">
      <c r="A88" s="7"/>
      <c r="B88" s="7"/>
      <c r="C88" s="10"/>
      <c r="D88" s="10"/>
      <c r="E88" s="10"/>
      <c r="F88" s="10"/>
      <c r="G88" s="10"/>
      <c r="H88" s="10"/>
      <c r="I88" s="10"/>
      <c r="J88" s="7"/>
      <c r="K88" s="7"/>
      <c r="L88" s="7"/>
      <c r="M88" s="10"/>
      <c r="O88" s="10"/>
      <c r="P88" s="10"/>
      <c r="Q88" s="10"/>
      <c r="R88" s="10"/>
      <c r="S88" s="10"/>
      <c r="T88" s="10"/>
      <c r="U88" s="10"/>
      <c r="V88" s="10"/>
    </row>
    <row r="89" spans="1:22" ht="14.25" customHeight="1" x14ac:dyDescent="0.25">
      <c r="A89" s="7"/>
      <c r="B89" s="7"/>
      <c r="C89" s="10"/>
      <c r="D89" s="10"/>
      <c r="E89" s="10"/>
      <c r="F89" s="10"/>
      <c r="G89" s="10"/>
      <c r="H89" s="10"/>
      <c r="I89" s="10"/>
      <c r="J89" s="7"/>
      <c r="K89" s="7"/>
      <c r="L89" s="7"/>
      <c r="M89" s="10"/>
      <c r="O89" s="10"/>
      <c r="P89" s="10"/>
      <c r="Q89" s="10"/>
      <c r="R89" s="10"/>
      <c r="S89" s="10"/>
      <c r="T89" s="10"/>
      <c r="U89" s="10"/>
      <c r="V89" s="10"/>
    </row>
    <row r="90" spans="1:22" ht="14.25" customHeight="1" x14ac:dyDescent="0.25">
      <c r="A90" s="7"/>
      <c r="B90" s="7"/>
      <c r="C90" s="10"/>
      <c r="D90" s="10"/>
      <c r="E90" s="10"/>
      <c r="F90" s="10"/>
      <c r="G90" s="10"/>
      <c r="H90" s="10"/>
      <c r="I90" s="10"/>
      <c r="J90" s="7"/>
      <c r="K90" s="7"/>
      <c r="L90" s="7"/>
      <c r="M90" s="10"/>
      <c r="O90" s="10"/>
      <c r="P90" s="10"/>
      <c r="Q90" s="10"/>
      <c r="R90" s="10"/>
      <c r="S90" s="10"/>
      <c r="T90" s="10"/>
      <c r="U90" s="10"/>
      <c r="V90" s="10"/>
    </row>
    <row r="91" spans="1:22" ht="14.25" customHeight="1" x14ac:dyDescent="0.25">
      <c r="A91" s="7"/>
      <c r="B91" s="7"/>
      <c r="C91" s="10"/>
      <c r="D91" s="10"/>
      <c r="E91" s="10"/>
      <c r="F91" s="10"/>
      <c r="G91" s="10"/>
      <c r="H91" s="10"/>
      <c r="I91" s="10"/>
      <c r="J91" s="7"/>
      <c r="K91" s="7"/>
      <c r="L91" s="7"/>
      <c r="M91" s="10"/>
      <c r="O91" s="10"/>
      <c r="P91" s="10"/>
      <c r="Q91" s="10"/>
      <c r="R91" s="10"/>
      <c r="S91" s="10"/>
      <c r="T91" s="10"/>
      <c r="U91" s="10"/>
      <c r="V91" s="10"/>
    </row>
    <row r="92" spans="1:22" ht="14.25" customHeight="1" x14ac:dyDescent="0.25">
      <c r="A92" s="7"/>
      <c r="B92" s="7"/>
      <c r="C92" s="10"/>
      <c r="D92" s="10"/>
      <c r="E92" s="10"/>
      <c r="F92" s="10"/>
      <c r="G92" s="10"/>
      <c r="H92" s="10"/>
      <c r="I92" s="10"/>
      <c r="J92" s="7"/>
      <c r="K92" s="7"/>
      <c r="L92" s="7"/>
      <c r="M92" s="10"/>
      <c r="O92" s="10"/>
      <c r="P92" s="10"/>
      <c r="Q92" s="10"/>
      <c r="R92" s="10"/>
      <c r="S92" s="10"/>
      <c r="T92" s="10"/>
      <c r="U92" s="10"/>
      <c r="V92" s="10"/>
    </row>
    <row r="93" spans="1:22" ht="14.25" customHeight="1" x14ac:dyDescent="0.25">
      <c r="A93" s="7"/>
      <c r="B93" s="7"/>
      <c r="C93" s="10"/>
      <c r="D93" s="10"/>
      <c r="E93" s="10"/>
      <c r="F93" s="10"/>
      <c r="G93" s="10"/>
      <c r="H93" s="10"/>
      <c r="I93" s="10"/>
      <c r="J93" s="7"/>
      <c r="K93" s="7"/>
      <c r="L93" s="7"/>
      <c r="M93" s="10"/>
      <c r="O93" s="10"/>
      <c r="P93" s="10"/>
      <c r="Q93" s="10"/>
      <c r="R93" s="10"/>
      <c r="S93" s="10"/>
      <c r="T93" s="10"/>
      <c r="U93" s="10"/>
      <c r="V93" s="10"/>
    </row>
    <row r="94" spans="1:22" ht="14.25" customHeight="1" x14ac:dyDescent="0.25">
      <c r="A94" s="7"/>
      <c r="B94" s="7"/>
      <c r="C94" s="10"/>
      <c r="D94" s="10"/>
      <c r="E94" s="10"/>
      <c r="F94" s="10"/>
      <c r="G94" s="10"/>
      <c r="H94" s="10"/>
      <c r="I94" s="10"/>
      <c r="J94" s="7"/>
      <c r="K94" s="7"/>
      <c r="L94" s="7"/>
      <c r="M94" s="10"/>
      <c r="O94" s="10"/>
      <c r="P94" s="10"/>
      <c r="Q94" s="10"/>
      <c r="R94" s="10"/>
      <c r="S94" s="10"/>
      <c r="T94" s="10"/>
      <c r="U94" s="10"/>
      <c r="V94" s="10"/>
    </row>
    <row r="95" spans="1:22" ht="14.25" customHeight="1" x14ac:dyDescent="0.25">
      <c r="A95" s="7"/>
      <c r="B95" s="7"/>
      <c r="C95" s="10"/>
      <c r="D95" s="10"/>
      <c r="E95" s="10"/>
      <c r="F95" s="10"/>
      <c r="G95" s="10"/>
      <c r="H95" s="10"/>
      <c r="I95" s="10"/>
      <c r="J95" s="7"/>
      <c r="K95" s="7"/>
      <c r="L95" s="7"/>
      <c r="M95" s="10"/>
      <c r="O95" s="10"/>
      <c r="P95" s="10"/>
      <c r="Q95" s="10"/>
      <c r="R95" s="10"/>
      <c r="S95" s="10"/>
      <c r="T95" s="10"/>
      <c r="U95" s="10"/>
      <c r="V95" s="10"/>
    </row>
    <row r="96" spans="1:22" ht="14.25" customHeight="1" x14ac:dyDescent="0.25">
      <c r="A96" s="7"/>
      <c r="B96" s="7"/>
      <c r="C96" s="10"/>
      <c r="D96" s="10"/>
      <c r="E96" s="10"/>
      <c r="F96" s="10"/>
      <c r="G96" s="10"/>
      <c r="H96" s="10"/>
      <c r="I96" s="10"/>
      <c r="J96" s="7"/>
      <c r="K96" s="7"/>
      <c r="L96" s="7"/>
      <c r="M96" s="10"/>
      <c r="O96" s="10"/>
      <c r="P96" s="10"/>
      <c r="Q96" s="10"/>
      <c r="R96" s="10"/>
      <c r="S96" s="10"/>
      <c r="T96" s="10"/>
      <c r="U96" s="10"/>
      <c r="V96" s="10"/>
    </row>
    <row r="97" spans="1:22" ht="14.25" customHeight="1" x14ac:dyDescent="0.25">
      <c r="A97" s="7"/>
      <c r="B97" s="7"/>
      <c r="C97" s="10"/>
      <c r="D97" s="10"/>
      <c r="E97" s="10"/>
      <c r="F97" s="10"/>
      <c r="G97" s="10"/>
      <c r="H97" s="10"/>
      <c r="I97" s="10"/>
      <c r="J97" s="7"/>
      <c r="K97" s="7"/>
      <c r="L97" s="7"/>
      <c r="M97" s="10"/>
      <c r="O97" s="10"/>
      <c r="P97" s="10"/>
      <c r="Q97" s="10"/>
      <c r="R97" s="10"/>
      <c r="S97" s="10"/>
      <c r="T97" s="10"/>
      <c r="U97" s="10"/>
      <c r="V97" s="10"/>
    </row>
    <row r="98" spans="1:22" ht="14.25" customHeight="1" x14ac:dyDescent="0.25">
      <c r="A98" s="7"/>
      <c r="B98" s="7"/>
      <c r="C98" s="10"/>
      <c r="D98" s="10"/>
      <c r="E98" s="10"/>
      <c r="F98" s="10"/>
      <c r="G98" s="10"/>
      <c r="H98" s="10"/>
      <c r="I98" s="10"/>
      <c r="J98" s="7"/>
      <c r="K98" s="7"/>
      <c r="L98" s="7"/>
      <c r="M98" s="10"/>
      <c r="O98" s="10"/>
      <c r="P98" s="10"/>
      <c r="Q98" s="10"/>
      <c r="R98" s="10"/>
      <c r="S98" s="10"/>
      <c r="T98" s="10"/>
      <c r="U98" s="10"/>
      <c r="V98" s="10"/>
    </row>
    <row r="99" spans="1:22" ht="14.25" customHeight="1" x14ac:dyDescent="0.25">
      <c r="A99" s="7"/>
      <c r="B99" s="7"/>
      <c r="C99" s="10"/>
      <c r="D99" s="10"/>
      <c r="E99" s="10"/>
      <c r="F99" s="10"/>
      <c r="G99" s="10"/>
      <c r="H99" s="10"/>
      <c r="I99" s="10"/>
      <c r="J99" s="7"/>
      <c r="K99" s="7"/>
      <c r="L99" s="7"/>
      <c r="M99" s="10"/>
      <c r="O99" s="10"/>
      <c r="P99" s="10"/>
      <c r="Q99" s="10"/>
      <c r="R99" s="10"/>
      <c r="S99" s="10"/>
      <c r="T99" s="10"/>
      <c r="U99" s="10"/>
      <c r="V99" s="10"/>
    </row>
    <row r="100" spans="1:22" ht="14.25" customHeight="1" x14ac:dyDescent="0.25">
      <c r="A100" s="7"/>
      <c r="B100" s="7"/>
      <c r="C100" s="10"/>
      <c r="D100" s="10"/>
      <c r="E100" s="10"/>
      <c r="F100" s="10"/>
      <c r="G100" s="10"/>
      <c r="H100" s="10"/>
      <c r="I100" s="10"/>
      <c r="J100" s="7"/>
      <c r="K100" s="7"/>
      <c r="L100" s="7"/>
      <c r="M100" s="10"/>
      <c r="O100" s="10"/>
      <c r="P100" s="10"/>
      <c r="Q100" s="10"/>
      <c r="R100" s="10"/>
      <c r="S100" s="10"/>
      <c r="T100" s="10"/>
      <c r="U100" s="10"/>
      <c r="V100" s="10"/>
    </row>
    <row r="101" spans="1:22" ht="14.25" customHeight="1" x14ac:dyDescent="0.25">
      <c r="A101" s="7"/>
      <c r="B101" s="7"/>
      <c r="C101" s="10"/>
      <c r="D101" s="10"/>
      <c r="E101" s="10"/>
      <c r="F101" s="10"/>
      <c r="G101" s="10"/>
      <c r="H101" s="10"/>
      <c r="I101" s="10"/>
      <c r="J101" s="7"/>
      <c r="K101" s="7"/>
      <c r="L101" s="7"/>
      <c r="M101" s="10"/>
      <c r="O101" s="10"/>
      <c r="P101" s="10"/>
      <c r="Q101" s="10"/>
      <c r="R101" s="10"/>
      <c r="S101" s="10"/>
      <c r="T101" s="10"/>
      <c r="U101" s="10"/>
      <c r="V101" s="10"/>
    </row>
    <row r="102" spans="1:22" ht="14.25" customHeight="1" x14ac:dyDescent="0.25">
      <c r="A102" s="7"/>
      <c r="B102" s="7"/>
      <c r="C102" s="10"/>
      <c r="D102" s="10"/>
      <c r="E102" s="10"/>
      <c r="F102" s="10"/>
      <c r="G102" s="10"/>
      <c r="H102" s="10"/>
      <c r="I102" s="10"/>
      <c r="J102" s="7"/>
      <c r="K102" s="7"/>
      <c r="L102" s="7"/>
      <c r="M102" s="10"/>
      <c r="O102" s="10"/>
      <c r="P102" s="10"/>
      <c r="Q102" s="10"/>
      <c r="R102" s="10"/>
      <c r="S102" s="10"/>
      <c r="T102" s="10"/>
      <c r="U102" s="10"/>
      <c r="V102" s="10"/>
    </row>
    <row r="103" spans="1:22" ht="14.25" customHeight="1" x14ac:dyDescent="0.25">
      <c r="A103" s="7"/>
      <c r="B103" s="7"/>
      <c r="C103" s="10"/>
      <c r="D103" s="10"/>
      <c r="E103" s="10"/>
      <c r="F103" s="10"/>
      <c r="G103" s="10"/>
      <c r="H103" s="10"/>
      <c r="I103" s="10"/>
      <c r="J103" s="7"/>
      <c r="K103" s="7"/>
      <c r="L103" s="7"/>
      <c r="M103" s="10"/>
      <c r="O103" s="10"/>
      <c r="P103" s="10"/>
      <c r="Q103" s="10"/>
      <c r="R103" s="10"/>
      <c r="S103" s="10"/>
      <c r="T103" s="10"/>
      <c r="U103" s="10"/>
      <c r="V103" s="10"/>
    </row>
    <row r="104" spans="1:22" ht="14.25" customHeight="1" x14ac:dyDescent="0.25">
      <c r="A104" s="7"/>
      <c r="B104" s="7"/>
      <c r="C104" s="10"/>
      <c r="D104" s="10"/>
      <c r="E104" s="10"/>
      <c r="F104" s="10"/>
      <c r="G104" s="10"/>
      <c r="H104" s="10"/>
      <c r="I104" s="10"/>
      <c r="J104" s="7"/>
      <c r="K104" s="7"/>
      <c r="L104" s="7"/>
      <c r="M104" s="10"/>
      <c r="O104" s="10"/>
      <c r="P104" s="10"/>
      <c r="Q104" s="10"/>
      <c r="R104" s="10"/>
      <c r="S104" s="10"/>
      <c r="T104" s="10"/>
      <c r="U104" s="10"/>
      <c r="V104" s="10"/>
    </row>
    <row r="105" spans="1:22" ht="14.25" customHeight="1" x14ac:dyDescent="0.25">
      <c r="A105" s="7"/>
      <c r="B105" s="7"/>
      <c r="C105" s="10"/>
      <c r="D105" s="10"/>
      <c r="E105" s="10"/>
      <c r="F105" s="10"/>
      <c r="G105" s="10"/>
      <c r="H105" s="10"/>
      <c r="I105" s="10"/>
      <c r="J105" s="7"/>
      <c r="K105" s="7"/>
      <c r="L105" s="7"/>
      <c r="M105" s="10"/>
      <c r="O105" s="10"/>
      <c r="P105" s="10"/>
      <c r="Q105" s="10"/>
      <c r="R105" s="10"/>
      <c r="S105" s="10"/>
      <c r="T105" s="10"/>
      <c r="U105" s="10"/>
      <c r="V105" s="10"/>
    </row>
    <row r="106" spans="1:22" ht="14.25" customHeight="1" x14ac:dyDescent="0.25">
      <c r="A106" s="7"/>
      <c r="B106" s="7"/>
      <c r="C106" s="10"/>
      <c r="D106" s="10"/>
      <c r="E106" s="10"/>
      <c r="F106" s="10"/>
      <c r="G106" s="10"/>
      <c r="H106" s="10"/>
      <c r="I106" s="10"/>
      <c r="J106" s="7"/>
      <c r="K106" s="7"/>
      <c r="L106" s="7"/>
      <c r="M106" s="10"/>
      <c r="O106" s="10"/>
      <c r="P106" s="10"/>
      <c r="Q106" s="10"/>
      <c r="R106" s="10"/>
      <c r="S106" s="10"/>
      <c r="T106" s="10"/>
      <c r="U106" s="10"/>
      <c r="V106" s="10"/>
    </row>
    <row r="107" spans="1:22" ht="14.25" customHeight="1" x14ac:dyDescent="0.25">
      <c r="A107" s="7"/>
      <c r="B107" s="7"/>
      <c r="C107" s="10"/>
      <c r="D107" s="10"/>
      <c r="E107" s="10"/>
      <c r="F107" s="10"/>
      <c r="G107" s="10"/>
      <c r="H107" s="10"/>
      <c r="I107" s="10"/>
      <c r="J107" s="7"/>
      <c r="K107" s="7"/>
      <c r="L107" s="7"/>
      <c r="M107" s="10"/>
      <c r="O107" s="10"/>
      <c r="P107" s="10"/>
      <c r="Q107" s="10"/>
      <c r="R107" s="10"/>
      <c r="S107" s="10"/>
      <c r="T107" s="10"/>
      <c r="U107" s="10"/>
      <c r="V107" s="10"/>
    </row>
    <row r="108" spans="1:22" ht="14.25" customHeight="1" x14ac:dyDescent="0.25">
      <c r="A108" s="7"/>
      <c r="B108" s="7"/>
      <c r="C108" s="10"/>
      <c r="D108" s="10"/>
      <c r="E108" s="10"/>
      <c r="F108" s="10"/>
      <c r="G108" s="10"/>
      <c r="H108" s="10"/>
      <c r="I108" s="10"/>
      <c r="J108" s="7"/>
      <c r="K108" s="7"/>
      <c r="L108" s="7"/>
      <c r="M108" s="10"/>
      <c r="O108" s="10"/>
      <c r="P108" s="10"/>
      <c r="Q108" s="10"/>
      <c r="R108" s="10"/>
      <c r="S108" s="10"/>
      <c r="T108" s="10"/>
      <c r="U108" s="10"/>
      <c r="V108" s="10"/>
    </row>
    <row r="109" spans="1:22" ht="14.25" customHeight="1" x14ac:dyDescent="0.25">
      <c r="A109" s="7"/>
      <c r="B109" s="7"/>
      <c r="C109" s="10"/>
      <c r="D109" s="10"/>
      <c r="E109" s="10"/>
      <c r="F109" s="10"/>
      <c r="G109" s="10"/>
      <c r="H109" s="10"/>
      <c r="I109" s="10"/>
      <c r="J109" s="7"/>
      <c r="K109" s="7"/>
      <c r="L109" s="7"/>
      <c r="M109" s="10"/>
      <c r="O109" s="10"/>
      <c r="P109" s="10"/>
      <c r="Q109" s="10"/>
      <c r="R109" s="10"/>
      <c r="S109" s="10"/>
      <c r="T109" s="10"/>
      <c r="U109" s="10"/>
      <c r="V109" s="10"/>
    </row>
    <row r="110" spans="1:22" ht="14.25" customHeight="1" x14ac:dyDescent="0.25">
      <c r="A110" s="7"/>
      <c r="B110" s="7"/>
      <c r="C110" s="10"/>
      <c r="D110" s="10"/>
      <c r="E110" s="10"/>
      <c r="F110" s="10"/>
      <c r="G110" s="10"/>
      <c r="H110" s="10"/>
      <c r="I110" s="10"/>
      <c r="J110" s="7"/>
      <c r="K110" s="7"/>
      <c r="L110" s="7"/>
      <c r="M110" s="10"/>
      <c r="O110" s="10"/>
      <c r="P110" s="10"/>
      <c r="Q110" s="10"/>
      <c r="R110" s="10"/>
      <c r="S110" s="10"/>
      <c r="T110" s="10"/>
      <c r="U110" s="10"/>
      <c r="V110" s="10"/>
    </row>
    <row r="111" spans="1:22" ht="14.25" customHeight="1" x14ac:dyDescent="0.25">
      <c r="A111" s="7"/>
      <c r="B111" s="7"/>
      <c r="C111" s="10"/>
      <c r="D111" s="10"/>
      <c r="E111" s="10"/>
      <c r="F111" s="10"/>
      <c r="G111" s="10"/>
      <c r="H111" s="10"/>
      <c r="I111" s="10"/>
      <c r="J111" s="7"/>
      <c r="K111" s="7"/>
      <c r="L111" s="7"/>
      <c r="M111" s="10"/>
      <c r="O111" s="10"/>
      <c r="P111" s="10"/>
      <c r="Q111" s="10"/>
      <c r="R111" s="10"/>
      <c r="S111" s="10"/>
      <c r="T111" s="10"/>
      <c r="U111" s="10"/>
      <c r="V111" s="10"/>
    </row>
    <row r="112" spans="1:22" ht="14.25" customHeight="1" x14ac:dyDescent="0.25">
      <c r="A112" s="7"/>
      <c r="B112" s="7"/>
      <c r="C112" s="10"/>
      <c r="D112" s="10"/>
      <c r="E112" s="10"/>
      <c r="F112" s="10"/>
      <c r="G112" s="10"/>
      <c r="H112" s="10"/>
      <c r="I112" s="10"/>
      <c r="J112" s="7"/>
      <c r="K112" s="7"/>
      <c r="L112" s="7"/>
      <c r="M112" s="10"/>
      <c r="O112" s="10"/>
      <c r="P112" s="10"/>
      <c r="Q112" s="10"/>
      <c r="R112" s="10"/>
      <c r="S112" s="10"/>
      <c r="T112" s="10"/>
      <c r="U112" s="10"/>
      <c r="V112" s="10"/>
    </row>
    <row r="113" spans="1:22" ht="14.25" customHeight="1" x14ac:dyDescent="0.25">
      <c r="A113" s="7"/>
      <c r="B113" s="7"/>
      <c r="C113" s="10"/>
      <c r="D113" s="10"/>
      <c r="E113" s="10"/>
      <c r="F113" s="10"/>
      <c r="G113" s="10"/>
      <c r="H113" s="10"/>
      <c r="I113" s="10"/>
      <c r="J113" s="7"/>
      <c r="K113" s="7"/>
      <c r="L113" s="7"/>
      <c r="M113" s="10"/>
      <c r="O113" s="10"/>
      <c r="P113" s="10"/>
      <c r="Q113" s="10"/>
      <c r="R113" s="10"/>
      <c r="S113" s="10"/>
      <c r="T113" s="10"/>
      <c r="U113" s="10"/>
      <c r="V113" s="10"/>
    </row>
    <row r="114" spans="1:22" ht="14.25" customHeight="1" x14ac:dyDescent="0.25">
      <c r="A114" s="7"/>
      <c r="B114" s="7"/>
      <c r="C114" s="10"/>
      <c r="D114" s="10"/>
      <c r="E114" s="10"/>
      <c r="F114" s="10"/>
      <c r="G114" s="10"/>
      <c r="H114" s="10"/>
      <c r="I114" s="10"/>
      <c r="J114" s="7"/>
      <c r="K114" s="7"/>
      <c r="L114" s="7"/>
      <c r="M114" s="10"/>
      <c r="O114" s="10"/>
      <c r="P114" s="10"/>
      <c r="Q114" s="10"/>
      <c r="R114" s="10"/>
      <c r="S114" s="10"/>
      <c r="T114" s="10"/>
      <c r="U114" s="10"/>
      <c r="V114" s="10"/>
    </row>
    <row r="115" spans="1:22" ht="14.25" customHeight="1" x14ac:dyDescent="0.25">
      <c r="A115" s="7"/>
      <c r="B115" s="7"/>
      <c r="C115" s="10"/>
      <c r="D115" s="10"/>
      <c r="E115" s="10"/>
      <c r="F115" s="10"/>
      <c r="G115" s="10"/>
      <c r="H115" s="10"/>
      <c r="I115" s="10"/>
      <c r="J115" s="7"/>
      <c r="K115" s="7"/>
      <c r="L115" s="7"/>
      <c r="M115" s="10"/>
      <c r="O115" s="10"/>
      <c r="P115" s="10"/>
      <c r="Q115" s="10"/>
      <c r="R115" s="10"/>
      <c r="S115" s="10"/>
      <c r="T115" s="10"/>
      <c r="U115" s="10"/>
      <c r="V115" s="10"/>
    </row>
    <row r="116" spans="1:22" ht="14.25" customHeight="1" x14ac:dyDescent="0.25">
      <c r="A116" s="7"/>
      <c r="B116" s="7"/>
      <c r="C116" s="10"/>
      <c r="D116" s="10"/>
      <c r="E116" s="10"/>
      <c r="F116" s="10"/>
      <c r="G116" s="10"/>
      <c r="H116" s="10"/>
      <c r="I116" s="10"/>
      <c r="J116" s="7"/>
      <c r="K116" s="7"/>
      <c r="L116" s="7"/>
      <c r="M116" s="10"/>
      <c r="O116" s="10"/>
      <c r="P116" s="10"/>
      <c r="Q116" s="10"/>
      <c r="R116" s="10"/>
      <c r="S116" s="10"/>
      <c r="T116" s="10"/>
      <c r="U116" s="10"/>
      <c r="V116" s="10"/>
    </row>
    <row r="117" spans="1:22" ht="14.25" customHeight="1" x14ac:dyDescent="0.25">
      <c r="A117" s="7"/>
      <c r="B117" s="7"/>
      <c r="C117" s="10"/>
      <c r="D117" s="10"/>
      <c r="E117" s="10"/>
      <c r="F117" s="10"/>
      <c r="G117" s="10"/>
      <c r="H117" s="10"/>
      <c r="I117" s="10"/>
      <c r="J117" s="7"/>
      <c r="K117" s="7"/>
      <c r="L117" s="7"/>
      <c r="M117" s="10"/>
      <c r="O117" s="10"/>
      <c r="P117" s="10"/>
      <c r="Q117" s="10"/>
      <c r="R117" s="10"/>
      <c r="S117" s="10"/>
      <c r="T117" s="10"/>
      <c r="U117" s="10"/>
      <c r="V117" s="10"/>
    </row>
    <row r="118" spans="1:22" ht="14.25" customHeight="1" x14ac:dyDescent="0.25">
      <c r="A118" s="7"/>
      <c r="B118" s="7"/>
      <c r="C118" s="10"/>
      <c r="D118" s="10"/>
      <c r="E118" s="10"/>
      <c r="F118" s="10"/>
      <c r="G118" s="10"/>
      <c r="H118" s="10"/>
      <c r="I118" s="10"/>
      <c r="J118" s="7"/>
      <c r="K118" s="7"/>
      <c r="L118" s="7"/>
      <c r="M118" s="10"/>
      <c r="O118" s="10"/>
      <c r="P118" s="10"/>
      <c r="Q118" s="10"/>
      <c r="R118" s="10"/>
      <c r="S118" s="10"/>
      <c r="T118" s="10"/>
      <c r="U118" s="10"/>
      <c r="V118" s="10"/>
    </row>
    <row r="119" spans="1:22" ht="14.25" customHeight="1" x14ac:dyDescent="0.25">
      <c r="A119" s="7"/>
      <c r="B119" s="7"/>
      <c r="C119" s="10"/>
      <c r="D119" s="10"/>
      <c r="E119" s="10"/>
      <c r="F119" s="10"/>
      <c r="G119" s="10"/>
      <c r="H119" s="10"/>
      <c r="I119" s="10"/>
      <c r="J119" s="7"/>
      <c r="K119" s="7"/>
      <c r="L119" s="7"/>
      <c r="M119" s="10"/>
      <c r="O119" s="10"/>
      <c r="P119" s="10"/>
      <c r="Q119" s="10"/>
      <c r="R119" s="10"/>
      <c r="S119" s="10"/>
      <c r="T119" s="10"/>
      <c r="U119" s="10"/>
      <c r="V119" s="10"/>
    </row>
    <row r="120" spans="1:22" ht="14.25" customHeight="1" x14ac:dyDescent="0.25">
      <c r="A120" s="7"/>
      <c r="B120" s="7"/>
      <c r="C120" s="10"/>
      <c r="D120" s="10"/>
      <c r="E120" s="10"/>
      <c r="F120" s="10"/>
      <c r="G120" s="10"/>
      <c r="H120" s="10"/>
      <c r="I120" s="10"/>
      <c r="J120" s="7"/>
      <c r="K120" s="7"/>
      <c r="L120" s="7"/>
      <c r="M120" s="10"/>
      <c r="O120" s="10"/>
      <c r="P120" s="10"/>
      <c r="Q120" s="10"/>
      <c r="R120" s="10"/>
      <c r="S120" s="10"/>
      <c r="T120" s="10"/>
      <c r="U120" s="10"/>
      <c r="V120" s="10"/>
    </row>
    <row r="121" spans="1:22" ht="14.25" customHeight="1" x14ac:dyDescent="0.25">
      <c r="A121" s="7"/>
      <c r="B121" s="7"/>
      <c r="C121" s="10"/>
      <c r="D121" s="10"/>
      <c r="E121" s="10"/>
      <c r="F121" s="10"/>
      <c r="G121" s="10"/>
      <c r="H121" s="10"/>
      <c r="I121" s="10"/>
      <c r="J121" s="7"/>
      <c r="K121" s="7"/>
      <c r="L121" s="7"/>
      <c r="M121" s="10"/>
      <c r="O121" s="10"/>
      <c r="P121" s="10"/>
      <c r="Q121" s="10"/>
      <c r="R121" s="10"/>
      <c r="S121" s="10"/>
      <c r="T121" s="10"/>
      <c r="U121" s="10"/>
      <c r="V121" s="10"/>
    </row>
    <row r="122" spans="1:22" ht="14.25" customHeight="1" x14ac:dyDescent="0.25">
      <c r="A122" s="7"/>
      <c r="B122" s="7"/>
      <c r="C122" s="10"/>
      <c r="D122" s="10"/>
      <c r="E122" s="10"/>
      <c r="F122" s="10"/>
      <c r="G122" s="10"/>
      <c r="H122" s="10"/>
      <c r="I122" s="10"/>
      <c r="J122" s="7"/>
      <c r="K122" s="7"/>
      <c r="L122" s="7"/>
      <c r="M122" s="10"/>
      <c r="O122" s="10"/>
      <c r="P122" s="10"/>
      <c r="Q122" s="10"/>
      <c r="R122" s="10"/>
      <c r="S122" s="10"/>
      <c r="T122" s="10"/>
      <c r="U122" s="10"/>
      <c r="V122" s="10"/>
    </row>
    <row r="123" spans="1:22" ht="14.25" customHeight="1" x14ac:dyDescent="0.25">
      <c r="A123" s="7"/>
      <c r="B123" s="7"/>
      <c r="C123" s="10"/>
      <c r="D123" s="10"/>
      <c r="E123" s="10"/>
      <c r="F123" s="10"/>
      <c r="G123" s="10"/>
      <c r="H123" s="10"/>
      <c r="I123" s="10"/>
      <c r="J123" s="7"/>
      <c r="K123" s="7"/>
      <c r="L123" s="7"/>
      <c r="M123" s="10"/>
      <c r="O123" s="10"/>
      <c r="P123" s="10"/>
      <c r="Q123" s="10"/>
      <c r="R123" s="10"/>
      <c r="S123" s="10"/>
      <c r="T123" s="10"/>
      <c r="U123" s="10"/>
      <c r="V123" s="10"/>
    </row>
    <row r="124" spans="1:22" ht="14.25" customHeight="1" x14ac:dyDescent="0.25">
      <c r="A124" s="7"/>
      <c r="B124" s="7"/>
      <c r="C124" s="10"/>
      <c r="D124" s="10"/>
      <c r="E124" s="10"/>
      <c r="F124" s="10"/>
      <c r="G124" s="10"/>
      <c r="H124" s="10"/>
      <c r="I124" s="10"/>
      <c r="J124" s="7"/>
      <c r="K124" s="7"/>
      <c r="L124" s="7"/>
      <c r="M124" s="10"/>
      <c r="O124" s="10"/>
      <c r="P124" s="10"/>
      <c r="Q124" s="10"/>
      <c r="R124" s="10"/>
      <c r="S124" s="10"/>
      <c r="T124" s="10"/>
      <c r="U124" s="10"/>
      <c r="V124" s="10"/>
    </row>
    <row r="125" spans="1:22" ht="14.25" customHeight="1" x14ac:dyDescent="0.25">
      <c r="A125" s="7"/>
      <c r="B125" s="7"/>
      <c r="C125" s="10"/>
      <c r="D125" s="10"/>
      <c r="E125" s="10"/>
      <c r="F125" s="10"/>
      <c r="G125" s="10"/>
      <c r="H125" s="10"/>
      <c r="I125" s="10"/>
      <c r="J125" s="7"/>
      <c r="K125" s="7"/>
      <c r="L125" s="7"/>
      <c r="M125" s="10"/>
      <c r="O125" s="10"/>
      <c r="P125" s="10"/>
      <c r="Q125" s="10"/>
      <c r="R125" s="10"/>
      <c r="S125" s="10"/>
      <c r="T125" s="10"/>
      <c r="U125" s="10"/>
      <c r="V125" s="10"/>
    </row>
    <row r="126" spans="1:22" ht="14.25" customHeight="1" x14ac:dyDescent="0.25">
      <c r="A126" s="7"/>
      <c r="B126" s="7"/>
      <c r="C126" s="10"/>
      <c r="D126" s="10"/>
      <c r="E126" s="10"/>
      <c r="F126" s="10"/>
      <c r="G126" s="10"/>
      <c r="H126" s="10"/>
      <c r="I126" s="10"/>
      <c r="J126" s="7"/>
      <c r="K126" s="7"/>
      <c r="L126" s="7"/>
      <c r="M126" s="10"/>
      <c r="O126" s="10"/>
      <c r="P126" s="10"/>
      <c r="Q126" s="10"/>
      <c r="R126" s="10"/>
      <c r="S126" s="10"/>
      <c r="T126" s="10"/>
      <c r="U126" s="10"/>
      <c r="V126" s="10"/>
    </row>
    <row r="127" spans="1:22" ht="14.25" customHeight="1" x14ac:dyDescent="0.25">
      <c r="A127" s="7"/>
      <c r="B127" s="7"/>
      <c r="C127" s="10"/>
      <c r="D127" s="10"/>
      <c r="E127" s="10"/>
      <c r="F127" s="10"/>
      <c r="G127" s="10"/>
      <c r="H127" s="10"/>
      <c r="I127" s="10"/>
      <c r="J127" s="7"/>
      <c r="K127" s="7"/>
      <c r="L127" s="7"/>
      <c r="M127" s="10"/>
      <c r="O127" s="10"/>
      <c r="P127" s="10"/>
      <c r="Q127" s="10"/>
      <c r="R127" s="10"/>
      <c r="S127" s="10"/>
      <c r="T127" s="10"/>
      <c r="U127" s="10"/>
      <c r="V127" s="10"/>
    </row>
    <row r="128" spans="1:22" ht="14.25" customHeight="1" x14ac:dyDescent="0.25">
      <c r="A128" s="7"/>
      <c r="B128" s="7"/>
      <c r="C128" s="10"/>
      <c r="D128" s="10"/>
      <c r="E128" s="10"/>
      <c r="F128" s="10"/>
      <c r="G128" s="10"/>
      <c r="H128" s="10"/>
      <c r="I128" s="10"/>
      <c r="J128" s="7"/>
      <c r="K128" s="7"/>
      <c r="L128" s="7"/>
      <c r="M128" s="10"/>
      <c r="O128" s="10"/>
      <c r="P128" s="10"/>
      <c r="Q128" s="10"/>
      <c r="R128" s="10"/>
      <c r="S128" s="10"/>
      <c r="T128" s="10"/>
      <c r="U128" s="10"/>
      <c r="V128" s="10"/>
    </row>
    <row r="129" spans="1:22" ht="14.25" customHeight="1" x14ac:dyDescent="0.25">
      <c r="A129" s="7"/>
      <c r="B129" s="7"/>
      <c r="C129" s="10"/>
      <c r="D129" s="10"/>
      <c r="E129" s="10"/>
      <c r="F129" s="10"/>
      <c r="G129" s="10"/>
      <c r="H129" s="10"/>
      <c r="I129" s="10"/>
      <c r="J129" s="7"/>
      <c r="K129" s="7"/>
      <c r="L129" s="7"/>
      <c r="M129" s="10"/>
      <c r="O129" s="10"/>
      <c r="P129" s="10"/>
      <c r="Q129" s="10"/>
      <c r="R129" s="10"/>
      <c r="S129" s="10"/>
      <c r="T129" s="10"/>
      <c r="U129" s="10"/>
      <c r="V129" s="10"/>
    </row>
    <row r="130" spans="1:22" ht="14.25" customHeight="1" x14ac:dyDescent="0.25">
      <c r="A130" s="7"/>
      <c r="B130" s="7"/>
      <c r="C130" s="10"/>
      <c r="D130" s="10"/>
      <c r="E130" s="10"/>
      <c r="F130" s="10"/>
      <c r="G130" s="10"/>
      <c r="H130" s="10"/>
      <c r="I130" s="10"/>
      <c r="J130" s="7"/>
      <c r="K130" s="7"/>
      <c r="L130" s="7"/>
      <c r="M130" s="10"/>
      <c r="O130" s="10"/>
      <c r="P130" s="10"/>
      <c r="Q130" s="10"/>
      <c r="R130" s="10"/>
      <c r="S130" s="10"/>
      <c r="T130" s="10"/>
      <c r="U130" s="10"/>
      <c r="V130" s="10"/>
    </row>
    <row r="131" spans="1:22" ht="14.25" customHeight="1" x14ac:dyDescent="0.25">
      <c r="A131" s="7"/>
      <c r="B131" s="7"/>
      <c r="C131" s="10"/>
      <c r="D131" s="10"/>
      <c r="E131" s="10"/>
      <c r="F131" s="10"/>
      <c r="G131" s="10"/>
      <c r="H131" s="10"/>
      <c r="I131" s="10"/>
      <c r="J131" s="7"/>
      <c r="K131" s="7"/>
      <c r="L131" s="7"/>
      <c r="M131" s="10"/>
      <c r="O131" s="10"/>
      <c r="P131" s="10"/>
      <c r="Q131" s="10"/>
      <c r="R131" s="10"/>
      <c r="S131" s="10"/>
      <c r="T131" s="10"/>
      <c r="U131" s="10"/>
      <c r="V131" s="10"/>
    </row>
    <row r="132" spans="1:22" ht="14.25" customHeight="1" x14ac:dyDescent="0.25">
      <c r="A132" s="7"/>
      <c r="B132" s="7"/>
      <c r="C132" s="10"/>
      <c r="D132" s="10"/>
      <c r="E132" s="10"/>
      <c r="F132" s="10"/>
      <c r="G132" s="10"/>
      <c r="H132" s="10"/>
      <c r="I132" s="10"/>
      <c r="J132" s="7"/>
      <c r="K132" s="7"/>
      <c r="L132" s="7"/>
      <c r="M132" s="10"/>
      <c r="O132" s="10"/>
      <c r="P132" s="10"/>
      <c r="Q132" s="10"/>
      <c r="R132" s="10"/>
      <c r="S132" s="10"/>
      <c r="T132" s="10"/>
      <c r="U132" s="10"/>
      <c r="V132" s="10"/>
    </row>
    <row r="133" spans="1:22" ht="14.25" customHeight="1" x14ac:dyDescent="0.25">
      <c r="A133" s="7"/>
      <c r="B133" s="7"/>
      <c r="C133" s="10"/>
      <c r="D133" s="10"/>
      <c r="E133" s="10"/>
      <c r="F133" s="10"/>
      <c r="G133" s="10"/>
      <c r="H133" s="10"/>
      <c r="I133" s="10"/>
      <c r="J133" s="7"/>
      <c r="K133" s="7"/>
      <c r="L133" s="7"/>
      <c r="M133" s="10"/>
      <c r="O133" s="10"/>
      <c r="P133" s="10"/>
      <c r="Q133" s="10"/>
      <c r="R133" s="10"/>
      <c r="S133" s="10"/>
      <c r="T133" s="10"/>
      <c r="U133" s="10"/>
      <c r="V133" s="10"/>
    </row>
    <row r="134" spans="1:22" ht="14.25" customHeight="1" x14ac:dyDescent="0.25">
      <c r="A134" s="7"/>
      <c r="B134" s="7"/>
      <c r="C134" s="10"/>
      <c r="D134" s="10"/>
      <c r="E134" s="10"/>
      <c r="F134" s="10"/>
      <c r="G134" s="10"/>
      <c r="H134" s="10"/>
      <c r="I134" s="10"/>
      <c r="J134" s="7"/>
      <c r="K134" s="7"/>
      <c r="L134" s="7"/>
      <c r="M134" s="10"/>
      <c r="O134" s="10"/>
      <c r="P134" s="10"/>
      <c r="Q134" s="10"/>
      <c r="R134" s="10"/>
      <c r="S134" s="10"/>
      <c r="T134" s="10"/>
      <c r="U134" s="10"/>
      <c r="V134" s="10"/>
    </row>
    <row r="135" spans="1:22" ht="14.25" customHeight="1" x14ac:dyDescent="0.25">
      <c r="A135" s="7"/>
      <c r="B135" s="7"/>
      <c r="C135" s="10"/>
      <c r="D135" s="10"/>
      <c r="E135" s="10"/>
      <c r="F135" s="10"/>
      <c r="G135" s="10"/>
      <c r="H135" s="10"/>
      <c r="I135" s="10"/>
      <c r="J135" s="7"/>
      <c r="K135" s="7"/>
      <c r="L135" s="7"/>
      <c r="M135" s="10"/>
      <c r="O135" s="10"/>
      <c r="P135" s="10"/>
      <c r="Q135" s="10"/>
      <c r="R135" s="10"/>
      <c r="S135" s="10"/>
      <c r="T135" s="10"/>
      <c r="U135" s="10"/>
      <c r="V135" s="10"/>
    </row>
    <row r="136" spans="1:22" ht="14.25" customHeight="1" x14ac:dyDescent="0.25">
      <c r="A136" s="7"/>
      <c r="B136" s="7"/>
      <c r="C136" s="10"/>
      <c r="D136" s="10"/>
      <c r="E136" s="10"/>
      <c r="F136" s="10"/>
      <c r="G136" s="10"/>
      <c r="H136" s="10"/>
      <c r="I136" s="10"/>
      <c r="J136" s="7"/>
      <c r="K136" s="7"/>
      <c r="L136" s="7"/>
      <c r="M136" s="10"/>
      <c r="O136" s="10"/>
      <c r="P136" s="10"/>
      <c r="Q136" s="10"/>
      <c r="R136" s="10"/>
      <c r="S136" s="10"/>
      <c r="T136" s="10"/>
      <c r="U136" s="10"/>
      <c r="V136" s="10"/>
    </row>
    <row r="137" spans="1:22" ht="14.25" customHeight="1" x14ac:dyDescent="0.25">
      <c r="A137" s="7"/>
      <c r="B137" s="7"/>
      <c r="C137" s="10"/>
      <c r="D137" s="10"/>
      <c r="E137" s="10"/>
      <c r="F137" s="10"/>
      <c r="G137" s="10"/>
      <c r="H137" s="10"/>
      <c r="I137" s="10"/>
      <c r="J137" s="7"/>
      <c r="K137" s="7"/>
      <c r="L137" s="7"/>
      <c r="M137" s="10"/>
      <c r="O137" s="10"/>
      <c r="P137" s="10"/>
      <c r="Q137" s="10"/>
      <c r="R137" s="10"/>
      <c r="S137" s="10"/>
      <c r="T137" s="10"/>
      <c r="U137" s="10"/>
      <c r="V137" s="10"/>
    </row>
    <row r="138" spans="1:22" ht="14.25" customHeight="1" x14ac:dyDescent="0.25">
      <c r="A138" s="7"/>
      <c r="B138" s="7"/>
      <c r="C138" s="10"/>
      <c r="D138" s="10"/>
      <c r="E138" s="10"/>
      <c r="F138" s="10"/>
      <c r="G138" s="10"/>
      <c r="H138" s="10"/>
      <c r="I138" s="10"/>
      <c r="J138" s="7"/>
      <c r="K138" s="7"/>
      <c r="L138" s="7"/>
      <c r="M138" s="10"/>
      <c r="O138" s="10"/>
      <c r="P138" s="10"/>
      <c r="Q138" s="10"/>
      <c r="R138" s="10"/>
      <c r="S138" s="10"/>
      <c r="T138" s="10"/>
      <c r="U138" s="10"/>
      <c r="V138" s="10"/>
    </row>
    <row r="139" spans="1:22" ht="14.25" customHeight="1" x14ac:dyDescent="0.25">
      <c r="A139" s="7"/>
      <c r="B139" s="7"/>
      <c r="C139" s="10"/>
      <c r="D139" s="10"/>
      <c r="E139" s="10"/>
      <c r="F139" s="10"/>
      <c r="G139" s="10"/>
      <c r="H139" s="10"/>
      <c r="I139" s="10"/>
      <c r="J139" s="7"/>
      <c r="K139" s="7"/>
      <c r="L139" s="7"/>
      <c r="M139" s="10"/>
      <c r="O139" s="10"/>
      <c r="P139" s="10"/>
      <c r="Q139" s="10"/>
      <c r="R139" s="10"/>
      <c r="S139" s="10"/>
      <c r="T139" s="10"/>
      <c r="U139" s="10"/>
      <c r="V139" s="10"/>
    </row>
    <row r="140" spans="1:22" ht="14.25" customHeight="1" x14ac:dyDescent="0.25">
      <c r="A140" s="7"/>
      <c r="B140" s="7"/>
      <c r="C140" s="10"/>
      <c r="D140" s="10"/>
      <c r="E140" s="10"/>
      <c r="F140" s="10"/>
      <c r="G140" s="10"/>
      <c r="H140" s="10"/>
      <c r="I140" s="10"/>
      <c r="J140" s="7"/>
      <c r="K140" s="7"/>
      <c r="L140" s="7"/>
      <c r="M140" s="10"/>
      <c r="O140" s="10"/>
      <c r="P140" s="10"/>
      <c r="Q140" s="10"/>
      <c r="R140" s="10"/>
      <c r="S140" s="10"/>
      <c r="T140" s="10"/>
      <c r="U140" s="10"/>
      <c r="V140" s="10"/>
    </row>
    <row r="141" spans="1:22" ht="14.25" customHeight="1" x14ac:dyDescent="0.25">
      <c r="A141" s="7"/>
      <c r="B141" s="7"/>
      <c r="C141" s="10"/>
      <c r="D141" s="10"/>
      <c r="E141" s="10"/>
      <c r="F141" s="10"/>
      <c r="G141" s="10"/>
      <c r="H141" s="10"/>
      <c r="I141" s="10"/>
      <c r="J141" s="7"/>
      <c r="K141" s="7"/>
      <c r="L141" s="7"/>
      <c r="M141" s="10"/>
      <c r="O141" s="10"/>
      <c r="P141" s="10"/>
      <c r="Q141" s="10"/>
      <c r="R141" s="10"/>
      <c r="S141" s="10"/>
      <c r="T141" s="10"/>
      <c r="U141" s="10"/>
      <c r="V141" s="10"/>
    </row>
    <row r="142" spans="1:22" ht="14.25" customHeight="1" x14ac:dyDescent="0.25">
      <c r="A142" s="7"/>
      <c r="B142" s="7"/>
      <c r="C142" s="10"/>
      <c r="D142" s="10"/>
      <c r="E142" s="10"/>
      <c r="F142" s="10"/>
      <c r="G142" s="10"/>
      <c r="H142" s="10"/>
      <c r="I142" s="10"/>
      <c r="J142" s="7"/>
      <c r="K142" s="7"/>
      <c r="L142" s="7"/>
      <c r="M142" s="10"/>
      <c r="O142" s="10"/>
      <c r="P142" s="10"/>
      <c r="Q142" s="10"/>
      <c r="R142" s="10"/>
      <c r="S142" s="10"/>
      <c r="T142" s="10"/>
      <c r="U142" s="10"/>
      <c r="V142" s="10"/>
    </row>
    <row r="143" spans="1:22" ht="14.25" customHeight="1" x14ac:dyDescent="0.25">
      <c r="A143" s="7"/>
      <c r="B143" s="7"/>
      <c r="C143" s="10"/>
      <c r="D143" s="10"/>
      <c r="E143" s="10"/>
      <c r="F143" s="10"/>
      <c r="G143" s="10"/>
      <c r="H143" s="10"/>
      <c r="I143" s="10"/>
      <c r="J143" s="7"/>
      <c r="K143" s="7"/>
      <c r="L143" s="7"/>
      <c r="M143" s="10"/>
      <c r="O143" s="10"/>
      <c r="P143" s="10"/>
      <c r="Q143" s="10"/>
      <c r="R143" s="10"/>
      <c r="S143" s="10"/>
      <c r="T143" s="10"/>
      <c r="U143" s="10"/>
      <c r="V143" s="10"/>
    </row>
    <row r="144" spans="1:22" ht="14.25" customHeight="1" x14ac:dyDescent="0.25">
      <c r="A144" s="7"/>
      <c r="B144" s="7"/>
      <c r="C144" s="10"/>
      <c r="D144" s="10"/>
      <c r="E144" s="10"/>
      <c r="F144" s="10"/>
      <c r="G144" s="10"/>
      <c r="H144" s="10"/>
      <c r="I144" s="10"/>
      <c r="J144" s="7"/>
      <c r="K144" s="7"/>
      <c r="L144" s="7"/>
      <c r="M144" s="10"/>
      <c r="O144" s="10"/>
      <c r="P144" s="10"/>
      <c r="Q144" s="10"/>
      <c r="R144" s="10"/>
      <c r="S144" s="10"/>
      <c r="T144" s="10"/>
      <c r="U144" s="10"/>
      <c r="V144" s="10"/>
    </row>
    <row r="145" spans="1:22" ht="14.25" customHeight="1" x14ac:dyDescent="0.25">
      <c r="A145" s="7"/>
      <c r="B145" s="7"/>
      <c r="C145" s="10"/>
      <c r="D145" s="10"/>
      <c r="E145" s="10"/>
      <c r="F145" s="10"/>
      <c r="G145" s="10"/>
      <c r="H145" s="10"/>
      <c r="I145" s="10"/>
      <c r="J145" s="7"/>
      <c r="K145" s="7"/>
      <c r="L145" s="7"/>
      <c r="M145" s="10"/>
      <c r="O145" s="10"/>
      <c r="P145" s="10"/>
      <c r="Q145" s="10"/>
      <c r="R145" s="10"/>
      <c r="S145" s="10"/>
      <c r="T145" s="10"/>
      <c r="U145" s="10"/>
      <c r="V145" s="10"/>
    </row>
    <row r="146" spans="1:22" ht="14.25" customHeight="1" x14ac:dyDescent="0.25">
      <c r="A146" s="7"/>
      <c r="B146" s="7"/>
      <c r="C146" s="10"/>
      <c r="D146" s="10"/>
      <c r="E146" s="10"/>
      <c r="F146" s="10"/>
      <c r="G146" s="10"/>
      <c r="H146" s="10"/>
      <c r="I146" s="10"/>
      <c r="J146" s="7"/>
      <c r="K146" s="7"/>
      <c r="L146" s="7"/>
      <c r="M146" s="10"/>
      <c r="O146" s="10"/>
      <c r="P146" s="10"/>
      <c r="Q146" s="10"/>
      <c r="R146" s="10"/>
      <c r="S146" s="10"/>
      <c r="T146" s="10"/>
      <c r="U146" s="10"/>
      <c r="V146" s="10"/>
    </row>
    <row r="147" spans="1:22" ht="14.25" customHeight="1" x14ac:dyDescent="0.25">
      <c r="A147" s="7"/>
      <c r="B147" s="7"/>
      <c r="C147" s="10"/>
      <c r="D147" s="10"/>
      <c r="E147" s="10"/>
      <c r="F147" s="10"/>
      <c r="G147" s="10"/>
      <c r="H147" s="10"/>
      <c r="I147" s="10"/>
      <c r="J147" s="7"/>
      <c r="K147" s="7"/>
      <c r="L147" s="7"/>
      <c r="M147" s="10"/>
      <c r="O147" s="10"/>
      <c r="P147" s="10"/>
      <c r="Q147" s="10"/>
      <c r="R147" s="10"/>
      <c r="S147" s="10"/>
      <c r="T147" s="10"/>
      <c r="U147" s="10"/>
      <c r="V147" s="10"/>
    </row>
    <row r="148" spans="1:22" ht="14.25" customHeight="1" x14ac:dyDescent="0.25">
      <c r="A148" s="7"/>
      <c r="B148" s="7"/>
      <c r="C148" s="10"/>
      <c r="D148" s="10"/>
      <c r="E148" s="10"/>
      <c r="F148" s="10"/>
      <c r="G148" s="10"/>
      <c r="H148" s="10"/>
      <c r="I148" s="10"/>
      <c r="J148" s="7"/>
      <c r="K148" s="7"/>
      <c r="L148" s="7"/>
      <c r="M148" s="10"/>
      <c r="O148" s="10"/>
      <c r="P148" s="10"/>
      <c r="Q148" s="10"/>
      <c r="R148" s="10"/>
      <c r="S148" s="10"/>
      <c r="T148" s="10"/>
      <c r="U148" s="10"/>
      <c r="V148" s="10"/>
    </row>
    <row r="149" spans="1:22" ht="14.25" customHeight="1" x14ac:dyDescent="0.25">
      <c r="A149" s="7"/>
      <c r="B149" s="7"/>
      <c r="C149" s="10"/>
      <c r="D149" s="10"/>
      <c r="E149" s="10"/>
      <c r="F149" s="10"/>
      <c r="G149" s="10"/>
      <c r="H149" s="10"/>
      <c r="I149" s="10"/>
      <c r="J149" s="7"/>
      <c r="K149" s="7"/>
      <c r="L149" s="7"/>
      <c r="M149" s="10"/>
      <c r="O149" s="10"/>
      <c r="P149" s="10"/>
      <c r="Q149" s="10"/>
      <c r="R149" s="10"/>
      <c r="S149" s="10"/>
      <c r="T149" s="10"/>
      <c r="U149" s="10"/>
      <c r="V149" s="10"/>
    </row>
    <row r="150" spans="1:22" ht="14.25" customHeight="1" x14ac:dyDescent="0.25">
      <c r="A150" s="7"/>
      <c r="B150" s="7"/>
      <c r="C150" s="10"/>
      <c r="D150" s="10"/>
      <c r="E150" s="10"/>
      <c r="F150" s="10"/>
      <c r="G150" s="10"/>
      <c r="H150" s="10"/>
      <c r="I150" s="10"/>
      <c r="J150" s="7"/>
      <c r="K150" s="7"/>
      <c r="L150" s="7"/>
      <c r="M150" s="10"/>
      <c r="O150" s="10"/>
      <c r="P150" s="10"/>
      <c r="Q150" s="10"/>
      <c r="R150" s="10"/>
      <c r="S150" s="10"/>
      <c r="T150" s="10"/>
      <c r="U150" s="10"/>
      <c r="V150" s="10"/>
    </row>
    <row r="151" spans="1:22" ht="14.25" customHeight="1" x14ac:dyDescent="0.25">
      <c r="A151" s="7"/>
      <c r="B151" s="7"/>
      <c r="C151" s="10"/>
      <c r="D151" s="10"/>
      <c r="E151" s="10"/>
      <c r="F151" s="10"/>
      <c r="G151" s="10"/>
      <c r="H151" s="10"/>
      <c r="I151" s="10"/>
      <c r="J151" s="7"/>
      <c r="K151" s="7"/>
      <c r="L151" s="7"/>
      <c r="M151" s="10"/>
      <c r="O151" s="10"/>
      <c r="P151" s="10"/>
      <c r="Q151" s="10"/>
      <c r="R151" s="10"/>
      <c r="S151" s="10"/>
      <c r="T151" s="10"/>
      <c r="U151" s="10"/>
      <c r="V151" s="10"/>
    </row>
    <row r="152" spans="1:22" ht="14.25" customHeight="1" x14ac:dyDescent="0.25">
      <c r="A152" s="7"/>
      <c r="B152" s="7"/>
      <c r="C152" s="10"/>
      <c r="D152" s="10"/>
      <c r="E152" s="10"/>
      <c r="F152" s="10"/>
      <c r="G152" s="10"/>
      <c r="H152" s="10"/>
      <c r="I152" s="10"/>
      <c r="J152" s="7"/>
      <c r="K152" s="7"/>
      <c r="L152" s="7"/>
      <c r="M152" s="10"/>
      <c r="O152" s="10"/>
      <c r="P152" s="10"/>
      <c r="Q152" s="10"/>
      <c r="R152" s="10"/>
      <c r="S152" s="10"/>
      <c r="T152" s="10"/>
      <c r="U152" s="10"/>
      <c r="V152" s="10"/>
    </row>
    <row r="153" spans="1:22" ht="14.25" customHeight="1" x14ac:dyDescent="0.25">
      <c r="A153" s="7"/>
      <c r="B153" s="7"/>
      <c r="C153" s="10"/>
      <c r="D153" s="10"/>
      <c r="E153" s="10"/>
      <c r="F153" s="10"/>
      <c r="G153" s="10"/>
      <c r="H153" s="10"/>
      <c r="I153" s="10"/>
      <c r="J153" s="7"/>
      <c r="K153" s="7"/>
      <c r="L153" s="7"/>
      <c r="M153" s="10"/>
      <c r="O153" s="10"/>
      <c r="P153" s="10"/>
      <c r="Q153" s="10"/>
      <c r="R153" s="10"/>
      <c r="S153" s="10"/>
      <c r="T153" s="10"/>
      <c r="U153" s="10"/>
      <c r="V153" s="10"/>
    </row>
    <row r="154" spans="1:22" ht="14.25" customHeight="1" x14ac:dyDescent="0.25">
      <c r="A154" s="7"/>
      <c r="B154" s="7"/>
      <c r="C154" s="10"/>
      <c r="D154" s="10"/>
      <c r="E154" s="10"/>
      <c r="F154" s="10"/>
      <c r="G154" s="10"/>
      <c r="H154" s="10"/>
      <c r="I154" s="10"/>
      <c r="J154" s="7"/>
      <c r="K154" s="7"/>
      <c r="L154" s="7"/>
      <c r="M154" s="10"/>
      <c r="O154" s="10"/>
      <c r="P154" s="10"/>
      <c r="Q154" s="10"/>
      <c r="R154" s="10"/>
      <c r="S154" s="10"/>
      <c r="T154" s="10"/>
      <c r="U154" s="10"/>
      <c r="V154" s="10"/>
    </row>
    <row r="155" spans="1:22" ht="14.25" customHeight="1" x14ac:dyDescent="0.25">
      <c r="A155" s="7"/>
      <c r="B155" s="7"/>
      <c r="C155" s="10"/>
      <c r="D155" s="10"/>
      <c r="E155" s="10"/>
      <c r="F155" s="10"/>
      <c r="G155" s="10"/>
      <c r="H155" s="10"/>
      <c r="I155" s="10"/>
      <c r="J155" s="7"/>
      <c r="K155" s="7"/>
      <c r="L155" s="7"/>
      <c r="M155" s="10"/>
      <c r="O155" s="10"/>
      <c r="P155" s="10"/>
      <c r="Q155" s="10"/>
      <c r="R155" s="10"/>
      <c r="S155" s="10"/>
      <c r="T155" s="10"/>
      <c r="U155" s="10"/>
      <c r="V155" s="10"/>
    </row>
    <row r="156" spans="1:22" ht="14.25" customHeight="1" x14ac:dyDescent="0.25">
      <c r="A156" s="7"/>
      <c r="B156" s="7"/>
      <c r="C156" s="10"/>
      <c r="D156" s="10"/>
      <c r="E156" s="10"/>
      <c r="F156" s="10"/>
      <c r="G156" s="10"/>
      <c r="H156" s="10"/>
      <c r="I156" s="10"/>
      <c r="J156" s="7"/>
      <c r="K156" s="7"/>
      <c r="L156" s="7"/>
      <c r="M156" s="10"/>
      <c r="O156" s="10"/>
      <c r="P156" s="10"/>
      <c r="Q156" s="10"/>
      <c r="R156" s="10"/>
      <c r="S156" s="10"/>
      <c r="T156" s="10"/>
      <c r="U156" s="10"/>
      <c r="V156" s="10"/>
    </row>
    <row r="157" spans="1:22" ht="14.25" customHeight="1" x14ac:dyDescent="0.25">
      <c r="A157" s="7"/>
      <c r="B157" s="7"/>
      <c r="C157" s="10"/>
      <c r="D157" s="10"/>
      <c r="E157" s="10"/>
      <c r="F157" s="10"/>
      <c r="G157" s="10"/>
      <c r="H157" s="10"/>
      <c r="I157" s="10"/>
      <c r="J157" s="7"/>
      <c r="K157" s="7"/>
      <c r="L157" s="7"/>
      <c r="M157" s="10"/>
      <c r="O157" s="10"/>
      <c r="P157" s="10"/>
      <c r="Q157" s="10"/>
      <c r="R157" s="10"/>
      <c r="S157" s="10"/>
      <c r="T157" s="10"/>
      <c r="U157" s="10"/>
      <c r="V157" s="10"/>
    </row>
    <row r="158" spans="1:22" ht="14.25" customHeight="1" x14ac:dyDescent="0.25">
      <c r="A158" s="7"/>
      <c r="B158" s="7"/>
      <c r="C158" s="10"/>
      <c r="D158" s="10"/>
      <c r="E158" s="10"/>
      <c r="F158" s="10"/>
      <c r="G158" s="10"/>
      <c r="H158" s="10"/>
      <c r="I158" s="10"/>
      <c r="J158" s="7"/>
      <c r="K158" s="7"/>
      <c r="L158" s="7"/>
      <c r="M158" s="10"/>
      <c r="O158" s="10"/>
      <c r="P158" s="10"/>
      <c r="Q158" s="10"/>
      <c r="R158" s="10"/>
      <c r="S158" s="10"/>
      <c r="T158" s="10"/>
      <c r="U158" s="10"/>
      <c r="V158" s="10"/>
    </row>
    <row r="159" spans="1:22" ht="14.25" customHeight="1" x14ac:dyDescent="0.25">
      <c r="A159" s="7"/>
      <c r="B159" s="7"/>
      <c r="C159" s="10"/>
      <c r="D159" s="10"/>
      <c r="E159" s="10"/>
      <c r="F159" s="10"/>
      <c r="G159" s="10"/>
      <c r="H159" s="10"/>
      <c r="I159" s="10"/>
      <c r="J159" s="7"/>
      <c r="K159" s="7"/>
      <c r="L159" s="7"/>
      <c r="M159" s="10"/>
      <c r="O159" s="10"/>
      <c r="P159" s="10"/>
      <c r="Q159" s="10"/>
      <c r="R159" s="10"/>
      <c r="S159" s="10"/>
      <c r="T159" s="10"/>
      <c r="U159" s="10"/>
      <c r="V159" s="10"/>
    </row>
    <row r="160" spans="1:22" ht="14.25" customHeight="1" x14ac:dyDescent="0.25">
      <c r="A160" s="7"/>
      <c r="B160" s="7"/>
      <c r="C160" s="10"/>
      <c r="D160" s="10"/>
      <c r="E160" s="10"/>
      <c r="F160" s="10"/>
      <c r="G160" s="10"/>
      <c r="H160" s="10"/>
      <c r="I160" s="10"/>
      <c r="J160" s="7"/>
      <c r="K160" s="7"/>
      <c r="L160" s="7"/>
      <c r="M160" s="10"/>
      <c r="O160" s="10"/>
      <c r="P160" s="10"/>
      <c r="Q160" s="10"/>
      <c r="R160" s="10"/>
      <c r="S160" s="10"/>
      <c r="T160" s="10"/>
      <c r="U160" s="10"/>
      <c r="V160" s="10"/>
    </row>
    <row r="161" spans="1:22" ht="14.25" customHeight="1" x14ac:dyDescent="0.25">
      <c r="A161" s="7"/>
      <c r="B161" s="7"/>
      <c r="C161" s="10"/>
      <c r="D161" s="10"/>
      <c r="E161" s="10"/>
      <c r="F161" s="10"/>
      <c r="G161" s="10"/>
      <c r="H161" s="10"/>
      <c r="I161" s="10"/>
      <c r="J161" s="7"/>
      <c r="K161" s="7"/>
      <c r="L161" s="7"/>
      <c r="M161" s="10"/>
      <c r="O161" s="10"/>
      <c r="P161" s="10"/>
      <c r="Q161" s="10"/>
      <c r="R161" s="10"/>
      <c r="S161" s="10"/>
      <c r="T161" s="10"/>
      <c r="U161" s="10"/>
      <c r="V161" s="10"/>
    </row>
    <row r="162" spans="1:22" ht="14.25" customHeight="1" x14ac:dyDescent="0.25">
      <c r="A162" s="7"/>
      <c r="B162" s="7"/>
      <c r="C162" s="10"/>
      <c r="D162" s="10"/>
      <c r="E162" s="10"/>
      <c r="F162" s="10"/>
      <c r="G162" s="10"/>
      <c r="H162" s="10"/>
      <c r="I162" s="10"/>
      <c r="J162" s="7"/>
      <c r="K162" s="7"/>
      <c r="L162" s="7"/>
      <c r="M162" s="10"/>
      <c r="O162" s="10"/>
      <c r="P162" s="10"/>
      <c r="Q162" s="10"/>
      <c r="R162" s="10"/>
      <c r="S162" s="10"/>
      <c r="T162" s="10"/>
      <c r="U162" s="10"/>
      <c r="V162" s="10"/>
    </row>
    <row r="163" spans="1:22" ht="14.25" customHeight="1" x14ac:dyDescent="0.25">
      <c r="A163" s="7"/>
      <c r="B163" s="7"/>
      <c r="C163" s="10"/>
      <c r="D163" s="10"/>
      <c r="E163" s="10"/>
      <c r="F163" s="10"/>
      <c r="G163" s="10"/>
      <c r="H163" s="10"/>
      <c r="I163" s="10"/>
      <c r="J163" s="7"/>
      <c r="K163" s="7"/>
      <c r="L163" s="7"/>
      <c r="M163" s="10"/>
      <c r="O163" s="10"/>
      <c r="P163" s="10"/>
      <c r="Q163" s="10"/>
      <c r="R163" s="10"/>
      <c r="S163" s="10"/>
      <c r="T163" s="10"/>
      <c r="U163" s="10"/>
      <c r="V163" s="10"/>
    </row>
    <row r="164" spans="1:22" ht="14.25" customHeight="1" x14ac:dyDescent="0.25">
      <c r="A164" s="7"/>
      <c r="B164" s="7"/>
      <c r="C164" s="10"/>
      <c r="D164" s="10"/>
      <c r="E164" s="10"/>
      <c r="F164" s="10"/>
      <c r="G164" s="10"/>
      <c r="H164" s="10"/>
      <c r="I164" s="10"/>
      <c r="J164" s="7"/>
      <c r="K164" s="7"/>
      <c r="L164" s="7"/>
      <c r="M164" s="10"/>
      <c r="O164" s="10"/>
      <c r="P164" s="10"/>
      <c r="Q164" s="10"/>
      <c r="R164" s="10"/>
      <c r="S164" s="10"/>
      <c r="T164" s="10"/>
      <c r="U164" s="10"/>
      <c r="V164" s="10"/>
    </row>
    <row r="165" spans="1:22" ht="14.25" customHeight="1" x14ac:dyDescent="0.25">
      <c r="A165" s="7"/>
      <c r="B165" s="7"/>
      <c r="C165" s="10"/>
      <c r="D165" s="10"/>
      <c r="E165" s="10"/>
      <c r="F165" s="10"/>
      <c r="G165" s="10"/>
      <c r="H165" s="10"/>
      <c r="I165" s="10"/>
      <c r="J165" s="7"/>
      <c r="K165" s="7"/>
      <c r="L165" s="7"/>
      <c r="M165" s="10"/>
      <c r="O165" s="10"/>
      <c r="P165" s="10"/>
      <c r="Q165" s="10"/>
      <c r="R165" s="10"/>
      <c r="S165" s="10"/>
      <c r="T165" s="10"/>
      <c r="U165" s="10"/>
      <c r="V165" s="10"/>
    </row>
    <row r="166" spans="1:22" ht="14.25" customHeight="1" x14ac:dyDescent="0.25">
      <c r="A166" s="7"/>
      <c r="B166" s="7"/>
      <c r="C166" s="10"/>
      <c r="D166" s="10"/>
      <c r="E166" s="10"/>
      <c r="F166" s="10"/>
      <c r="G166" s="10"/>
      <c r="H166" s="10"/>
      <c r="I166" s="10"/>
      <c r="J166" s="7"/>
      <c r="K166" s="7"/>
      <c r="L166" s="7"/>
      <c r="M166" s="10"/>
      <c r="O166" s="10"/>
      <c r="P166" s="10"/>
      <c r="Q166" s="10"/>
      <c r="R166" s="10"/>
      <c r="S166" s="10"/>
      <c r="T166" s="10"/>
      <c r="U166" s="10"/>
      <c r="V166" s="10"/>
    </row>
    <row r="167" spans="1:22" ht="14.25" customHeight="1" x14ac:dyDescent="0.25">
      <c r="A167" s="7"/>
      <c r="B167" s="7"/>
      <c r="C167" s="10"/>
      <c r="D167" s="10"/>
      <c r="E167" s="10"/>
      <c r="F167" s="10"/>
      <c r="G167" s="10"/>
      <c r="H167" s="10"/>
      <c r="I167" s="10"/>
      <c r="J167" s="7"/>
      <c r="K167" s="7"/>
      <c r="L167" s="7"/>
      <c r="M167" s="10"/>
      <c r="O167" s="10"/>
      <c r="P167" s="10"/>
      <c r="Q167" s="10"/>
      <c r="R167" s="10"/>
      <c r="S167" s="10"/>
      <c r="T167" s="10"/>
      <c r="U167" s="10"/>
      <c r="V167" s="10"/>
    </row>
    <row r="168" spans="1:22" ht="14.25" customHeight="1" x14ac:dyDescent="0.25">
      <c r="A168" s="7"/>
      <c r="B168" s="7"/>
      <c r="C168" s="10"/>
      <c r="D168" s="10"/>
      <c r="E168" s="10"/>
      <c r="F168" s="10"/>
      <c r="G168" s="10"/>
      <c r="H168" s="10"/>
      <c r="I168" s="10"/>
      <c r="J168" s="7"/>
      <c r="K168" s="7"/>
      <c r="L168" s="7"/>
      <c r="M168" s="10"/>
      <c r="O168" s="10"/>
      <c r="P168" s="10"/>
      <c r="Q168" s="10"/>
      <c r="R168" s="10"/>
      <c r="S168" s="10"/>
      <c r="T168" s="10"/>
      <c r="U168" s="10"/>
      <c r="V168" s="10"/>
    </row>
    <row r="169" spans="1:22" ht="14.25" customHeight="1" x14ac:dyDescent="0.25">
      <c r="A169" s="7"/>
      <c r="B169" s="7"/>
      <c r="C169" s="10"/>
      <c r="D169" s="10"/>
      <c r="E169" s="10"/>
      <c r="F169" s="10"/>
      <c r="G169" s="10"/>
      <c r="H169" s="10"/>
      <c r="I169" s="10"/>
      <c r="J169" s="7"/>
      <c r="K169" s="7"/>
      <c r="L169" s="7"/>
      <c r="M169" s="10"/>
      <c r="O169" s="10"/>
      <c r="P169" s="10"/>
      <c r="Q169" s="10"/>
      <c r="R169" s="10"/>
      <c r="S169" s="10"/>
      <c r="T169" s="10"/>
      <c r="U169" s="10"/>
      <c r="V169" s="10"/>
    </row>
    <row r="170" spans="1:22" ht="14.25" customHeight="1" x14ac:dyDescent="0.25">
      <c r="A170" s="7"/>
      <c r="B170" s="7"/>
      <c r="C170" s="10"/>
      <c r="D170" s="10"/>
      <c r="E170" s="10"/>
      <c r="F170" s="10"/>
      <c r="G170" s="10"/>
      <c r="H170" s="10"/>
      <c r="I170" s="10"/>
      <c r="J170" s="7"/>
      <c r="K170" s="7"/>
      <c r="L170" s="7"/>
      <c r="M170" s="10"/>
      <c r="O170" s="10"/>
      <c r="P170" s="10"/>
      <c r="Q170" s="10"/>
      <c r="R170" s="10"/>
      <c r="S170" s="10"/>
      <c r="T170" s="10"/>
      <c r="U170" s="10"/>
      <c r="V170" s="10"/>
    </row>
    <row r="171" spans="1:22" ht="14.25" customHeight="1" x14ac:dyDescent="0.25">
      <c r="A171" s="7"/>
      <c r="B171" s="7"/>
      <c r="C171" s="10"/>
      <c r="D171" s="10"/>
      <c r="E171" s="10"/>
      <c r="F171" s="10"/>
      <c r="G171" s="10"/>
      <c r="H171" s="10"/>
      <c r="I171" s="10"/>
      <c r="J171" s="7"/>
      <c r="K171" s="7"/>
      <c r="L171" s="7"/>
      <c r="M171" s="10"/>
      <c r="O171" s="10"/>
      <c r="P171" s="10"/>
      <c r="Q171" s="10"/>
      <c r="R171" s="10"/>
      <c r="S171" s="10"/>
      <c r="T171" s="10"/>
      <c r="U171" s="10"/>
      <c r="V171" s="10"/>
    </row>
    <row r="172" spans="1:22" ht="14.25" customHeight="1" x14ac:dyDescent="0.25">
      <c r="A172" s="7"/>
      <c r="B172" s="7"/>
      <c r="C172" s="10"/>
      <c r="D172" s="10"/>
      <c r="E172" s="10"/>
      <c r="F172" s="10"/>
      <c r="G172" s="10"/>
      <c r="H172" s="10"/>
      <c r="I172" s="10"/>
      <c r="J172" s="7"/>
      <c r="K172" s="7"/>
      <c r="L172" s="7"/>
      <c r="M172" s="10"/>
      <c r="O172" s="10"/>
      <c r="P172" s="10"/>
      <c r="Q172" s="10"/>
      <c r="R172" s="10"/>
      <c r="S172" s="10"/>
      <c r="T172" s="10"/>
      <c r="U172" s="10"/>
      <c r="V172" s="10"/>
    </row>
    <row r="173" spans="1:22" ht="14.25" customHeight="1" x14ac:dyDescent="0.25">
      <c r="A173" s="7"/>
      <c r="B173" s="7"/>
      <c r="C173" s="10"/>
      <c r="D173" s="10"/>
      <c r="E173" s="10"/>
      <c r="F173" s="10"/>
      <c r="G173" s="10"/>
      <c r="H173" s="10"/>
      <c r="I173" s="10"/>
      <c r="J173" s="7"/>
      <c r="K173" s="7"/>
      <c r="L173" s="7"/>
      <c r="M173" s="10"/>
      <c r="O173" s="10"/>
      <c r="P173" s="10"/>
      <c r="Q173" s="10"/>
      <c r="R173" s="10"/>
      <c r="S173" s="10"/>
      <c r="T173" s="10"/>
      <c r="U173" s="10"/>
      <c r="V173" s="10"/>
    </row>
    <row r="174" spans="1:22" ht="14.25" customHeight="1" x14ac:dyDescent="0.25">
      <c r="A174" s="7"/>
      <c r="B174" s="7"/>
      <c r="C174" s="10"/>
      <c r="D174" s="10"/>
      <c r="E174" s="10"/>
      <c r="F174" s="10"/>
      <c r="G174" s="10"/>
      <c r="H174" s="10"/>
      <c r="I174" s="10"/>
      <c r="J174" s="7"/>
      <c r="K174" s="7"/>
      <c r="L174" s="7"/>
      <c r="M174" s="10"/>
      <c r="O174" s="10"/>
      <c r="P174" s="10"/>
      <c r="Q174" s="10"/>
      <c r="R174" s="10"/>
      <c r="S174" s="10"/>
      <c r="T174" s="10"/>
      <c r="U174" s="10"/>
      <c r="V174" s="10"/>
    </row>
    <row r="175" spans="1:22" ht="14.25" customHeight="1" x14ac:dyDescent="0.25">
      <c r="A175" s="7"/>
      <c r="B175" s="7"/>
      <c r="C175" s="10"/>
      <c r="D175" s="10"/>
      <c r="E175" s="10"/>
      <c r="F175" s="10"/>
      <c r="G175" s="10"/>
      <c r="H175" s="10"/>
      <c r="I175" s="10"/>
      <c r="J175" s="7"/>
      <c r="K175" s="7"/>
      <c r="L175" s="7"/>
      <c r="M175" s="10"/>
      <c r="O175" s="10"/>
      <c r="P175" s="10"/>
      <c r="Q175" s="10"/>
      <c r="R175" s="10"/>
      <c r="S175" s="10"/>
      <c r="T175" s="10"/>
      <c r="U175" s="10"/>
      <c r="V175" s="10"/>
    </row>
    <row r="176" spans="1:22" ht="14.25" customHeight="1" x14ac:dyDescent="0.25">
      <c r="A176" s="7"/>
      <c r="B176" s="7"/>
      <c r="C176" s="10"/>
      <c r="D176" s="10"/>
      <c r="E176" s="10"/>
      <c r="F176" s="10"/>
      <c r="G176" s="10"/>
      <c r="H176" s="10"/>
      <c r="I176" s="10"/>
      <c r="J176" s="7"/>
      <c r="K176" s="7"/>
      <c r="L176" s="7"/>
      <c r="M176" s="10"/>
      <c r="O176" s="10"/>
      <c r="P176" s="10"/>
      <c r="Q176" s="10"/>
      <c r="R176" s="10"/>
      <c r="S176" s="10"/>
      <c r="T176" s="10"/>
      <c r="U176" s="10"/>
      <c r="V176" s="10"/>
    </row>
    <row r="177" spans="1:22" ht="14.25" customHeight="1" x14ac:dyDescent="0.25">
      <c r="A177" s="7"/>
      <c r="B177" s="7"/>
      <c r="C177" s="10"/>
      <c r="D177" s="10"/>
      <c r="E177" s="10"/>
      <c r="F177" s="10"/>
      <c r="G177" s="10"/>
      <c r="H177" s="10"/>
      <c r="I177" s="10"/>
      <c r="J177" s="7"/>
      <c r="K177" s="7"/>
      <c r="L177" s="7"/>
      <c r="M177" s="10"/>
      <c r="O177" s="10"/>
      <c r="P177" s="10"/>
      <c r="Q177" s="10"/>
      <c r="R177" s="10"/>
      <c r="S177" s="10"/>
      <c r="T177" s="10"/>
      <c r="U177" s="10"/>
      <c r="V177" s="10"/>
    </row>
    <row r="178" spans="1:22" ht="14.25" customHeight="1" x14ac:dyDescent="0.25">
      <c r="A178" s="7"/>
      <c r="B178" s="7"/>
      <c r="C178" s="10"/>
      <c r="D178" s="10"/>
      <c r="E178" s="10"/>
      <c r="F178" s="10"/>
      <c r="G178" s="10"/>
      <c r="H178" s="10"/>
      <c r="I178" s="10"/>
      <c r="J178" s="7"/>
      <c r="K178" s="7"/>
      <c r="L178" s="7"/>
      <c r="M178" s="10"/>
      <c r="O178" s="10"/>
      <c r="P178" s="10"/>
      <c r="Q178" s="10"/>
      <c r="R178" s="10"/>
      <c r="S178" s="10"/>
      <c r="T178" s="10"/>
      <c r="U178" s="10"/>
      <c r="V178" s="10"/>
    </row>
    <row r="179" spans="1:22" ht="14.25" customHeight="1" x14ac:dyDescent="0.25">
      <c r="A179" s="7"/>
      <c r="B179" s="7"/>
      <c r="C179" s="10"/>
      <c r="D179" s="10"/>
      <c r="E179" s="10"/>
      <c r="F179" s="10"/>
      <c r="G179" s="10"/>
      <c r="H179" s="10"/>
      <c r="I179" s="10"/>
      <c r="J179" s="7"/>
      <c r="K179" s="7"/>
      <c r="L179" s="7"/>
      <c r="M179" s="10"/>
      <c r="O179" s="10"/>
      <c r="P179" s="10"/>
      <c r="Q179" s="10"/>
      <c r="R179" s="10"/>
      <c r="S179" s="10"/>
      <c r="T179" s="10"/>
      <c r="U179" s="10"/>
      <c r="V179" s="10"/>
    </row>
    <row r="180" spans="1:22" ht="14.25" customHeight="1" x14ac:dyDescent="0.25">
      <c r="A180" s="7"/>
      <c r="B180" s="7"/>
      <c r="C180" s="10"/>
      <c r="D180" s="10"/>
      <c r="E180" s="10"/>
      <c r="F180" s="10"/>
      <c r="G180" s="10"/>
      <c r="H180" s="10"/>
      <c r="I180" s="10"/>
      <c r="J180" s="7"/>
      <c r="K180" s="7"/>
      <c r="L180" s="7"/>
      <c r="M180" s="10"/>
      <c r="O180" s="10"/>
      <c r="P180" s="10"/>
      <c r="Q180" s="10"/>
      <c r="R180" s="10"/>
      <c r="S180" s="10"/>
      <c r="T180" s="10"/>
      <c r="U180" s="10"/>
      <c r="V180" s="10"/>
    </row>
    <row r="181" spans="1:22" ht="14.25" customHeight="1" x14ac:dyDescent="0.25">
      <c r="A181" s="7"/>
      <c r="B181" s="7"/>
      <c r="C181" s="10"/>
      <c r="D181" s="10"/>
      <c r="E181" s="10"/>
      <c r="F181" s="10"/>
      <c r="G181" s="10"/>
      <c r="H181" s="10"/>
      <c r="I181" s="10"/>
      <c r="J181" s="7"/>
      <c r="K181" s="7"/>
      <c r="L181" s="7"/>
      <c r="M181" s="10"/>
      <c r="O181" s="10"/>
      <c r="P181" s="10"/>
      <c r="Q181" s="10"/>
      <c r="R181" s="10"/>
      <c r="S181" s="10"/>
      <c r="T181" s="10"/>
      <c r="U181" s="10"/>
      <c r="V181" s="10"/>
    </row>
    <row r="182" spans="1:22" ht="14.25" customHeight="1" x14ac:dyDescent="0.25">
      <c r="A182" s="7"/>
      <c r="B182" s="7"/>
      <c r="C182" s="10"/>
      <c r="D182" s="10"/>
      <c r="E182" s="10"/>
      <c r="F182" s="10"/>
      <c r="G182" s="10"/>
      <c r="H182" s="10"/>
      <c r="I182" s="10"/>
      <c r="J182" s="7"/>
      <c r="K182" s="7"/>
      <c r="L182" s="7"/>
      <c r="M182" s="10"/>
      <c r="O182" s="10"/>
      <c r="P182" s="10"/>
      <c r="Q182" s="10"/>
      <c r="R182" s="10"/>
      <c r="S182" s="10"/>
      <c r="T182" s="10"/>
      <c r="U182" s="10"/>
      <c r="V182" s="10"/>
    </row>
    <row r="183" spans="1:22" ht="14.25" customHeight="1" x14ac:dyDescent="0.25">
      <c r="A183" s="7"/>
      <c r="B183" s="7"/>
      <c r="C183" s="10"/>
      <c r="D183" s="10"/>
      <c r="E183" s="10"/>
      <c r="F183" s="10"/>
      <c r="G183" s="10"/>
      <c r="H183" s="10"/>
      <c r="I183" s="10"/>
      <c r="J183" s="7"/>
      <c r="K183" s="7"/>
      <c r="L183" s="7"/>
      <c r="M183" s="10"/>
      <c r="O183" s="10"/>
      <c r="P183" s="10"/>
      <c r="Q183" s="10"/>
      <c r="R183" s="10"/>
      <c r="S183" s="10"/>
      <c r="T183" s="10"/>
      <c r="U183" s="10"/>
      <c r="V183" s="10"/>
    </row>
    <row r="184" spans="1:22" ht="14.25" customHeight="1" x14ac:dyDescent="0.25">
      <c r="A184" s="7"/>
      <c r="B184" s="7"/>
      <c r="C184" s="10"/>
      <c r="D184" s="10"/>
      <c r="E184" s="10"/>
      <c r="F184" s="10"/>
      <c r="G184" s="10"/>
      <c r="H184" s="10"/>
      <c r="I184" s="10"/>
      <c r="J184" s="7"/>
      <c r="K184" s="7"/>
      <c r="L184" s="7"/>
      <c r="M184" s="10"/>
      <c r="O184" s="10"/>
      <c r="P184" s="10"/>
      <c r="Q184" s="10"/>
      <c r="R184" s="10"/>
      <c r="S184" s="10"/>
      <c r="T184" s="10"/>
      <c r="U184" s="10"/>
      <c r="V184" s="10"/>
    </row>
    <row r="185" spans="1:22" ht="14.25" customHeight="1" x14ac:dyDescent="0.25">
      <c r="A185" s="7"/>
      <c r="B185" s="7"/>
      <c r="C185" s="10"/>
      <c r="D185" s="10"/>
      <c r="E185" s="10"/>
      <c r="F185" s="10"/>
      <c r="G185" s="10"/>
      <c r="H185" s="10"/>
      <c r="I185" s="10"/>
      <c r="J185" s="7"/>
      <c r="K185" s="7"/>
      <c r="L185" s="7"/>
      <c r="M185" s="10"/>
      <c r="O185" s="10"/>
      <c r="P185" s="10"/>
      <c r="Q185" s="10"/>
      <c r="R185" s="10"/>
      <c r="S185" s="10"/>
      <c r="T185" s="10"/>
      <c r="U185" s="10"/>
      <c r="V185" s="10"/>
    </row>
    <row r="186" spans="1:22" ht="14.25" customHeight="1" x14ac:dyDescent="0.25">
      <c r="A186" s="7"/>
      <c r="B186" s="7"/>
      <c r="C186" s="10"/>
      <c r="D186" s="10"/>
      <c r="E186" s="10"/>
      <c r="F186" s="10"/>
      <c r="G186" s="10"/>
      <c r="H186" s="10"/>
      <c r="I186" s="10"/>
      <c r="J186" s="7"/>
      <c r="K186" s="7"/>
      <c r="L186" s="7"/>
      <c r="M186" s="10"/>
      <c r="O186" s="10"/>
      <c r="P186" s="10"/>
      <c r="Q186" s="10"/>
      <c r="R186" s="10"/>
      <c r="S186" s="10"/>
      <c r="T186" s="10"/>
      <c r="U186" s="10"/>
      <c r="V186" s="10"/>
    </row>
    <row r="187" spans="1:22" ht="14.25" customHeight="1" x14ac:dyDescent="0.25">
      <c r="A187" s="7"/>
      <c r="B187" s="7"/>
      <c r="C187" s="10"/>
      <c r="D187" s="10"/>
      <c r="E187" s="10"/>
      <c r="F187" s="10"/>
      <c r="G187" s="10"/>
      <c r="H187" s="10"/>
      <c r="I187" s="10"/>
      <c r="J187" s="7"/>
      <c r="K187" s="7"/>
      <c r="L187" s="7"/>
      <c r="M187" s="10"/>
      <c r="O187" s="10"/>
      <c r="P187" s="10"/>
      <c r="Q187" s="10"/>
      <c r="R187" s="10"/>
      <c r="S187" s="10"/>
      <c r="T187" s="10"/>
      <c r="U187" s="10"/>
      <c r="V187" s="10"/>
    </row>
    <row r="188" spans="1:22" ht="14.25" customHeight="1" x14ac:dyDescent="0.25">
      <c r="A188" s="7"/>
      <c r="B188" s="7"/>
      <c r="C188" s="10"/>
      <c r="D188" s="10"/>
      <c r="E188" s="10"/>
      <c r="F188" s="10"/>
      <c r="G188" s="10"/>
      <c r="H188" s="10"/>
      <c r="I188" s="10"/>
      <c r="J188" s="7"/>
      <c r="K188" s="7"/>
      <c r="L188" s="7"/>
      <c r="M188" s="10"/>
      <c r="O188" s="10"/>
      <c r="P188" s="10"/>
      <c r="Q188" s="10"/>
      <c r="R188" s="10"/>
      <c r="S188" s="10"/>
      <c r="T188" s="10"/>
      <c r="U188" s="10"/>
      <c r="V188" s="10"/>
    </row>
    <row r="189" spans="1:22" ht="14.25" customHeight="1" x14ac:dyDescent="0.25">
      <c r="A189" s="7"/>
      <c r="B189" s="7"/>
      <c r="C189" s="10"/>
      <c r="D189" s="10"/>
      <c r="E189" s="10"/>
      <c r="F189" s="10"/>
      <c r="G189" s="10"/>
      <c r="H189" s="10"/>
      <c r="I189" s="10"/>
      <c r="J189" s="7"/>
      <c r="K189" s="7"/>
      <c r="L189" s="7"/>
      <c r="M189" s="10"/>
      <c r="O189" s="10"/>
      <c r="P189" s="10"/>
      <c r="Q189" s="10"/>
      <c r="R189" s="10"/>
      <c r="S189" s="10"/>
      <c r="T189" s="10"/>
      <c r="U189" s="10"/>
      <c r="V189" s="10"/>
    </row>
    <row r="190" spans="1:22" ht="14.25" customHeight="1" x14ac:dyDescent="0.25">
      <c r="A190" s="7"/>
      <c r="B190" s="7"/>
      <c r="C190" s="10"/>
      <c r="D190" s="10"/>
      <c r="E190" s="10"/>
      <c r="F190" s="10"/>
      <c r="G190" s="10"/>
      <c r="H190" s="10"/>
      <c r="I190" s="10"/>
      <c r="J190" s="7"/>
      <c r="K190" s="7"/>
      <c r="L190" s="7"/>
      <c r="M190" s="10"/>
      <c r="O190" s="10"/>
      <c r="P190" s="10"/>
      <c r="Q190" s="10"/>
      <c r="R190" s="10"/>
      <c r="S190" s="10"/>
      <c r="T190" s="10"/>
      <c r="U190" s="10"/>
      <c r="V190" s="10"/>
    </row>
    <row r="191" spans="1:22" ht="14.25" customHeight="1" x14ac:dyDescent="0.25">
      <c r="A191" s="7"/>
      <c r="B191" s="7"/>
      <c r="C191" s="10"/>
      <c r="D191" s="10"/>
      <c r="E191" s="10"/>
      <c r="F191" s="10"/>
      <c r="G191" s="10"/>
      <c r="H191" s="10"/>
      <c r="I191" s="10"/>
      <c r="J191" s="7"/>
      <c r="K191" s="7"/>
      <c r="L191" s="7"/>
      <c r="M191" s="10"/>
      <c r="O191" s="10"/>
      <c r="P191" s="10"/>
      <c r="Q191" s="10"/>
      <c r="R191" s="10"/>
      <c r="S191" s="10"/>
      <c r="T191" s="10"/>
      <c r="U191" s="10"/>
      <c r="V191" s="10"/>
    </row>
    <row r="192" spans="1:22" ht="14.25" customHeight="1" x14ac:dyDescent="0.25">
      <c r="A192" s="7"/>
      <c r="B192" s="7"/>
      <c r="C192" s="10"/>
      <c r="D192" s="10"/>
      <c r="E192" s="10"/>
      <c r="F192" s="10"/>
      <c r="G192" s="10"/>
      <c r="H192" s="10"/>
      <c r="I192" s="10"/>
      <c r="J192" s="7"/>
      <c r="K192" s="7"/>
      <c r="L192" s="7"/>
      <c r="M192" s="10"/>
      <c r="O192" s="10"/>
      <c r="P192" s="10"/>
      <c r="Q192" s="10"/>
      <c r="R192" s="10"/>
      <c r="S192" s="10"/>
      <c r="T192" s="10"/>
      <c r="U192" s="10"/>
      <c r="V192" s="10"/>
    </row>
    <row r="193" spans="1:22" ht="14.25" customHeight="1" x14ac:dyDescent="0.25">
      <c r="A193" s="7"/>
      <c r="B193" s="7"/>
      <c r="C193" s="10"/>
      <c r="D193" s="10"/>
      <c r="E193" s="10"/>
      <c r="F193" s="10"/>
      <c r="G193" s="10"/>
      <c r="H193" s="10"/>
      <c r="I193" s="10"/>
      <c r="J193" s="7"/>
      <c r="K193" s="7"/>
      <c r="L193" s="7"/>
      <c r="M193" s="10"/>
      <c r="O193" s="10"/>
      <c r="P193" s="10"/>
      <c r="Q193" s="10"/>
      <c r="R193" s="10"/>
      <c r="S193" s="10"/>
      <c r="T193" s="10"/>
      <c r="U193" s="10"/>
      <c r="V193" s="10"/>
    </row>
    <row r="194" spans="1:22" ht="14.25" customHeight="1" x14ac:dyDescent="0.25">
      <c r="A194" s="7"/>
      <c r="B194" s="7"/>
      <c r="C194" s="10"/>
      <c r="D194" s="10"/>
      <c r="E194" s="10"/>
      <c r="F194" s="10"/>
      <c r="G194" s="10"/>
      <c r="H194" s="10"/>
      <c r="I194" s="10"/>
      <c r="J194" s="7"/>
      <c r="K194" s="7"/>
      <c r="L194" s="7"/>
      <c r="M194" s="10"/>
      <c r="O194" s="10"/>
      <c r="P194" s="10"/>
      <c r="Q194" s="10"/>
      <c r="R194" s="10"/>
      <c r="S194" s="10"/>
      <c r="T194" s="10"/>
      <c r="U194" s="10"/>
      <c r="V194" s="10"/>
    </row>
    <row r="195" spans="1:22" ht="14.25" customHeight="1" x14ac:dyDescent="0.25">
      <c r="A195" s="7"/>
      <c r="B195" s="7"/>
      <c r="C195" s="10"/>
      <c r="D195" s="10"/>
      <c r="E195" s="10"/>
      <c r="F195" s="10"/>
      <c r="G195" s="10"/>
      <c r="H195" s="10"/>
      <c r="I195" s="10"/>
      <c r="J195" s="7"/>
      <c r="K195" s="7"/>
      <c r="L195" s="7"/>
      <c r="M195" s="10"/>
      <c r="O195" s="10"/>
      <c r="P195" s="10"/>
      <c r="Q195" s="10"/>
      <c r="R195" s="10"/>
      <c r="S195" s="10"/>
      <c r="T195" s="10"/>
      <c r="U195" s="10"/>
      <c r="V195" s="10"/>
    </row>
    <row r="196" spans="1:22" ht="14.25" customHeight="1" x14ac:dyDescent="0.25">
      <c r="A196" s="7"/>
      <c r="B196" s="7"/>
      <c r="C196" s="10"/>
      <c r="D196" s="10"/>
      <c r="E196" s="10"/>
      <c r="F196" s="10"/>
      <c r="G196" s="10"/>
      <c r="H196" s="10"/>
      <c r="I196" s="10"/>
      <c r="J196" s="7"/>
      <c r="K196" s="7"/>
      <c r="L196" s="7"/>
      <c r="M196" s="10"/>
      <c r="O196" s="10"/>
      <c r="P196" s="10"/>
      <c r="Q196" s="10"/>
      <c r="R196" s="10"/>
      <c r="S196" s="10"/>
      <c r="T196" s="10"/>
      <c r="U196" s="10"/>
      <c r="V196" s="10"/>
    </row>
    <row r="197" spans="1:22" ht="14.25" customHeight="1" x14ac:dyDescent="0.25">
      <c r="A197" s="7"/>
      <c r="B197" s="7"/>
      <c r="C197" s="10"/>
      <c r="D197" s="10"/>
      <c r="E197" s="10"/>
      <c r="F197" s="10"/>
      <c r="G197" s="10"/>
      <c r="H197" s="10"/>
      <c r="I197" s="10"/>
      <c r="J197" s="7"/>
      <c r="K197" s="7"/>
      <c r="L197" s="7"/>
      <c r="M197" s="10"/>
      <c r="O197" s="10"/>
      <c r="P197" s="10"/>
      <c r="Q197" s="10"/>
      <c r="R197" s="10"/>
      <c r="S197" s="10"/>
      <c r="T197" s="10"/>
      <c r="U197" s="10"/>
      <c r="V197" s="10"/>
    </row>
    <row r="198" spans="1:22" ht="14.25" customHeight="1" x14ac:dyDescent="0.25">
      <c r="A198" s="7"/>
      <c r="B198" s="7"/>
      <c r="C198" s="10"/>
      <c r="D198" s="10"/>
      <c r="E198" s="10"/>
      <c r="F198" s="10"/>
      <c r="G198" s="10"/>
      <c r="H198" s="10"/>
      <c r="I198" s="10"/>
      <c r="J198" s="7"/>
      <c r="K198" s="7"/>
      <c r="L198" s="7"/>
      <c r="M198" s="10"/>
      <c r="O198" s="10"/>
      <c r="P198" s="10"/>
      <c r="Q198" s="10"/>
      <c r="R198" s="10"/>
      <c r="S198" s="10"/>
      <c r="T198" s="10"/>
      <c r="U198" s="10"/>
      <c r="V198" s="10"/>
    </row>
    <row r="199" spans="1:22" ht="14.25" customHeight="1" x14ac:dyDescent="0.25">
      <c r="A199" s="7"/>
      <c r="B199" s="7"/>
      <c r="C199" s="10"/>
      <c r="D199" s="10"/>
      <c r="E199" s="10"/>
      <c r="F199" s="10"/>
      <c r="G199" s="10"/>
      <c r="H199" s="10"/>
      <c r="I199" s="10"/>
      <c r="J199" s="7"/>
      <c r="K199" s="7"/>
      <c r="L199" s="7"/>
      <c r="M199" s="10"/>
      <c r="O199" s="10"/>
      <c r="P199" s="10"/>
      <c r="Q199" s="10"/>
      <c r="R199" s="10"/>
      <c r="S199" s="10"/>
      <c r="T199" s="10"/>
      <c r="U199" s="10"/>
      <c r="V199" s="10"/>
    </row>
    <row r="200" spans="1:22" ht="14.25" customHeight="1" x14ac:dyDescent="0.25">
      <c r="A200" s="7"/>
      <c r="B200" s="7"/>
      <c r="C200" s="10"/>
      <c r="D200" s="10"/>
      <c r="E200" s="10"/>
      <c r="F200" s="10"/>
      <c r="G200" s="10"/>
      <c r="H200" s="10"/>
      <c r="I200" s="10"/>
      <c r="J200" s="7"/>
      <c r="K200" s="7"/>
      <c r="L200" s="7"/>
      <c r="M200" s="10"/>
      <c r="O200" s="10"/>
      <c r="P200" s="10"/>
      <c r="Q200" s="10"/>
      <c r="R200" s="10"/>
      <c r="S200" s="10"/>
      <c r="T200" s="10"/>
      <c r="U200" s="10"/>
      <c r="V200" s="10"/>
    </row>
    <row r="201" spans="1:22" ht="14.25" customHeight="1" x14ac:dyDescent="0.25">
      <c r="A201" s="7"/>
      <c r="B201" s="7"/>
      <c r="C201" s="10"/>
      <c r="D201" s="10"/>
      <c r="E201" s="10"/>
      <c r="F201" s="10"/>
      <c r="G201" s="10"/>
      <c r="H201" s="10"/>
      <c r="I201" s="10"/>
      <c r="J201" s="7"/>
      <c r="K201" s="7"/>
      <c r="L201" s="7"/>
      <c r="M201" s="10"/>
      <c r="O201" s="10"/>
      <c r="P201" s="10"/>
      <c r="Q201" s="10"/>
      <c r="R201" s="10"/>
      <c r="S201" s="10"/>
      <c r="T201" s="10"/>
      <c r="U201" s="10"/>
      <c r="V201" s="10"/>
    </row>
    <row r="202" spans="1:22" ht="14.25" customHeight="1" x14ac:dyDescent="0.25">
      <c r="A202" s="7"/>
      <c r="B202" s="7"/>
      <c r="C202" s="10"/>
      <c r="D202" s="10"/>
      <c r="E202" s="10"/>
      <c r="F202" s="10"/>
      <c r="G202" s="10"/>
      <c r="H202" s="10"/>
      <c r="I202" s="10"/>
      <c r="J202" s="7"/>
      <c r="K202" s="7"/>
      <c r="L202" s="7"/>
      <c r="M202" s="10"/>
      <c r="O202" s="10"/>
      <c r="P202" s="10"/>
      <c r="Q202" s="10"/>
      <c r="R202" s="10"/>
      <c r="S202" s="10"/>
      <c r="T202" s="10"/>
      <c r="U202" s="10"/>
      <c r="V202" s="10"/>
    </row>
    <row r="203" spans="1:22" ht="14.25" customHeight="1" x14ac:dyDescent="0.25">
      <c r="A203" s="7"/>
      <c r="B203" s="7"/>
      <c r="C203" s="10"/>
      <c r="D203" s="10"/>
      <c r="E203" s="10"/>
      <c r="F203" s="10"/>
      <c r="G203" s="10"/>
      <c r="H203" s="10"/>
      <c r="I203" s="10"/>
      <c r="J203" s="7"/>
      <c r="K203" s="7"/>
      <c r="L203" s="7"/>
      <c r="M203" s="10"/>
      <c r="O203" s="10"/>
      <c r="P203" s="10"/>
      <c r="Q203" s="10"/>
      <c r="R203" s="10"/>
      <c r="S203" s="10"/>
      <c r="T203" s="10"/>
      <c r="U203" s="10"/>
      <c r="V203" s="10"/>
    </row>
    <row r="204" spans="1:22" ht="14.25" customHeight="1" x14ac:dyDescent="0.25">
      <c r="A204" s="7"/>
      <c r="B204" s="7"/>
      <c r="C204" s="10"/>
      <c r="D204" s="10"/>
      <c r="E204" s="10"/>
      <c r="F204" s="10"/>
      <c r="G204" s="10"/>
      <c r="H204" s="10"/>
      <c r="I204" s="10"/>
      <c r="J204" s="7"/>
      <c r="K204" s="7"/>
      <c r="L204" s="7"/>
      <c r="M204" s="10"/>
      <c r="O204" s="10"/>
      <c r="P204" s="10"/>
      <c r="Q204" s="10"/>
      <c r="R204" s="10"/>
      <c r="S204" s="10"/>
      <c r="T204" s="10"/>
      <c r="U204" s="10"/>
      <c r="V204" s="10"/>
    </row>
    <row r="205" spans="1:22" ht="14.25" customHeight="1" x14ac:dyDescent="0.25">
      <c r="A205" s="7"/>
      <c r="B205" s="7"/>
      <c r="C205" s="10"/>
      <c r="D205" s="10"/>
      <c r="E205" s="10"/>
      <c r="F205" s="10"/>
      <c r="G205" s="10"/>
      <c r="H205" s="10"/>
      <c r="I205" s="10"/>
      <c r="J205" s="7"/>
      <c r="K205" s="7"/>
      <c r="L205" s="7"/>
      <c r="M205" s="10"/>
      <c r="O205" s="10"/>
      <c r="P205" s="10"/>
      <c r="Q205" s="10"/>
      <c r="R205" s="10"/>
      <c r="S205" s="10"/>
      <c r="T205" s="10"/>
      <c r="U205" s="10"/>
      <c r="V205" s="10"/>
    </row>
    <row r="206" spans="1:22" ht="14.25" customHeight="1" x14ac:dyDescent="0.25">
      <c r="A206" s="7"/>
      <c r="B206" s="7"/>
      <c r="C206" s="10"/>
      <c r="D206" s="10"/>
      <c r="E206" s="10"/>
      <c r="F206" s="10"/>
      <c r="G206" s="10"/>
      <c r="H206" s="10"/>
      <c r="I206" s="10"/>
      <c r="J206" s="7"/>
      <c r="K206" s="7"/>
      <c r="L206" s="7"/>
      <c r="M206" s="10"/>
      <c r="O206" s="10"/>
      <c r="P206" s="10"/>
      <c r="Q206" s="10"/>
      <c r="R206" s="10"/>
      <c r="S206" s="10"/>
      <c r="T206" s="10"/>
      <c r="U206" s="10"/>
      <c r="V206" s="10"/>
    </row>
    <row r="207" spans="1:22" ht="14.25" customHeight="1" x14ac:dyDescent="0.25">
      <c r="A207" s="7"/>
      <c r="B207" s="7"/>
      <c r="C207" s="10"/>
      <c r="D207" s="10"/>
      <c r="E207" s="10"/>
      <c r="F207" s="10"/>
      <c r="G207" s="10"/>
      <c r="H207" s="10"/>
      <c r="I207" s="10"/>
      <c r="J207" s="7"/>
      <c r="K207" s="7"/>
      <c r="L207" s="7"/>
      <c r="M207" s="10"/>
      <c r="O207" s="10"/>
      <c r="P207" s="10"/>
      <c r="Q207" s="10"/>
      <c r="R207" s="10"/>
      <c r="S207" s="10"/>
      <c r="T207" s="10"/>
      <c r="U207" s="10"/>
      <c r="V207" s="10"/>
    </row>
    <row r="208" spans="1:22" ht="14.25" customHeight="1" x14ac:dyDescent="0.25">
      <c r="A208" s="7"/>
      <c r="B208" s="7"/>
      <c r="C208" s="10"/>
      <c r="D208" s="10"/>
      <c r="E208" s="10"/>
      <c r="F208" s="10"/>
      <c r="G208" s="10"/>
      <c r="H208" s="10"/>
      <c r="I208" s="10"/>
      <c r="J208" s="7"/>
      <c r="K208" s="7"/>
      <c r="L208" s="7"/>
      <c r="M208" s="10"/>
      <c r="O208" s="10"/>
      <c r="P208" s="10"/>
      <c r="Q208" s="10"/>
      <c r="R208" s="10"/>
      <c r="S208" s="10"/>
      <c r="T208" s="10"/>
      <c r="U208" s="10"/>
      <c r="V208" s="10"/>
    </row>
    <row r="209" spans="1:22" ht="14.25" customHeight="1" x14ac:dyDescent="0.25">
      <c r="A209" s="7"/>
      <c r="B209" s="7"/>
      <c r="C209" s="10"/>
      <c r="D209" s="10"/>
      <c r="E209" s="10"/>
      <c r="F209" s="10"/>
      <c r="G209" s="10"/>
      <c r="H209" s="10"/>
      <c r="I209" s="10"/>
      <c r="J209" s="7"/>
      <c r="K209" s="7"/>
      <c r="L209" s="7"/>
      <c r="M209" s="10"/>
      <c r="O209" s="10"/>
      <c r="P209" s="10"/>
      <c r="Q209" s="10"/>
      <c r="R209" s="10"/>
      <c r="S209" s="10"/>
      <c r="T209" s="10"/>
      <c r="U209" s="10"/>
      <c r="V209" s="10"/>
    </row>
    <row r="210" spans="1:22" ht="14.25" customHeight="1" x14ac:dyDescent="0.25">
      <c r="A210" s="7"/>
      <c r="B210" s="7"/>
      <c r="C210" s="10"/>
      <c r="D210" s="10"/>
      <c r="E210" s="10"/>
      <c r="F210" s="10"/>
      <c r="G210" s="10"/>
      <c r="H210" s="10"/>
      <c r="I210" s="10"/>
      <c r="J210" s="7"/>
      <c r="K210" s="7"/>
      <c r="L210" s="7"/>
      <c r="M210" s="10"/>
      <c r="O210" s="10"/>
      <c r="P210" s="10"/>
      <c r="Q210" s="10"/>
      <c r="R210" s="10"/>
      <c r="S210" s="10"/>
      <c r="T210" s="10"/>
      <c r="U210" s="10"/>
      <c r="V210" s="10"/>
    </row>
    <row r="211" spans="1:22" ht="14.25" customHeight="1" x14ac:dyDescent="0.25">
      <c r="A211" s="7"/>
      <c r="B211" s="7"/>
      <c r="C211" s="10"/>
      <c r="D211" s="10"/>
      <c r="E211" s="10"/>
      <c r="F211" s="10"/>
      <c r="G211" s="10"/>
      <c r="H211" s="10"/>
      <c r="I211" s="10"/>
      <c r="J211" s="7"/>
      <c r="K211" s="7"/>
      <c r="L211" s="7"/>
      <c r="M211" s="10"/>
      <c r="O211" s="10"/>
      <c r="P211" s="10"/>
      <c r="Q211" s="10"/>
      <c r="R211" s="10"/>
      <c r="S211" s="10"/>
      <c r="T211" s="10"/>
      <c r="U211" s="10"/>
      <c r="V211" s="10"/>
    </row>
    <row r="212" spans="1:22" ht="14.25" customHeight="1" x14ac:dyDescent="0.25">
      <c r="A212" s="7"/>
      <c r="B212" s="7"/>
      <c r="C212" s="10"/>
      <c r="D212" s="10"/>
      <c r="E212" s="10"/>
      <c r="F212" s="10"/>
      <c r="G212" s="10"/>
      <c r="H212" s="10"/>
      <c r="I212" s="10"/>
      <c r="J212" s="7"/>
      <c r="K212" s="7"/>
      <c r="L212" s="7"/>
      <c r="M212" s="10"/>
      <c r="O212" s="10"/>
      <c r="P212" s="10"/>
      <c r="Q212" s="10"/>
      <c r="R212" s="10"/>
      <c r="S212" s="10"/>
      <c r="T212" s="10"/>
      <c r="U212" s="10"/>
      <c r="V212" s="10"/>
    </row>
    <row r="213" spans="1:22" ht="14.25" customHeight="1" x14ac:dyDescent="0.25">
      <c r="A213" s="7"/>
      <c r="B213" s="7"/>
      <c r="C213" s="10"/>
      <c r="D213" s="10"/>
      <c r="E213" s="10"/>
      <c r="F213" s="10"/>
      <c r="G213" s="10"/>
      <c r="H213" s="10"/>
      <c r="I213" s="10"/>
      <c r="J213" s="7"/>
      <c r="K213" s="7"/>
      <c r="L213" s="7"/>
      <c r="M213" s="10"/>
      <c r="O213" s="10"/>
      <c r="P213" s="10"/>
      <c r="Q213" s="10"/>
      <c r="R213" s="10"/>
      <c r="S213" s="10"/>
      <c r="T213" s="10"/>
      <c r="U213" s="10"/>
      <c r="V213" s="10"/>
    </row>
    <row r="214" spans="1:22" ht="14.25" customHeight="1" x14ac:dyDescent="0.25">
      <c r="A214" s="7"/>
      <c r="B214" s="7"/>
      <c r="C214" s="10"/>
      <c r="D214" s="10"/>
      <c r="E214" s="10"/>
      <c r="F214" s="10"/>
      <c r="G214" s="10"/>
      <c r="H214" s="10"/>
      <c r="I214" s="10"/>
      <c r="J214" s="7"/>
      <c r="K214" s="7"/>
      <c r="L214" s="7"/>
      <c r="M214" s="10"/>
      <c r="O214" s="10"/>
      <c r="P214" s="10"/>
      <c r="Q214" s="10"/>
      <c r="R214" s="10"/>
      <c r="S214" s="10"/>
      <c r="T214" s="10"/>
      <c r="U214" s="10"/>
      <c r="V214" s="10"/>
    </row>
    <row r="215" spans="1:22" ht="14.25" customHeight="1" x14ac:dyDescent="0.25">
      <c r="A215" s="7"/>
      <c r="B215" s="7"/>
      <c r="C215" s="10"/>
      <c r="D215" s="10"/>
      <c r="E215" s="10"/>
      <c r="F215" s="10"/>
      <c r="G215" s="10"/>
      <c r="H215" s="10"/>
      <c r="I215" s="10"/>
      <c r="J215" s="7"/>
      <c r="K215" s="7"/>
      <c r="L215" s="7"/>
      <c r="M215" s="10"/>
      <c r="O215" s="10"/>
      <c r="P215" s="10"/>
      <c r="Q215" s="10"/>
      <c r="R215" s="10"/>
      <c r="S215" s="10"/>
      <c r="T215" s="10"/>
      <c r="U215" s="10"/>
      <c r="V215" s="10"/>
    </row>
    <row r="216" spans="1:22" ht="14.25" customHeight="1" x14ac:dyDescent="0.25">
      <c r="A216" s="7"/>
      <c r="B216" s="7"/>
      <c r="C216" s="10"/>
      <c r="D216" s="10"/>
      <c r="E216" s="10"/>
      <c r="F216" s="10"/>
      <c r="G216" s="10"/>
      <c r="H216" s="10"/>
      <c r="I216" s="10"/>
      <c r="J216" s="7"/>
      <c r="K216" s="7"/>
      <c r="L216" s="7"/>
      <c r="M216" s="10"/>
      <c r="O216" s="10"/>
      <c r="P216" s="10"/>
      <c r="Q216" s="10"/>
      <c r="R216" s="10"/>
      <c r="S216" s="10"/>
      <c r="T216" s="10"/>
      <c r="U216" s="10"/>
      <c r="V216" s="10"/>
    </row>
    <row r="217" spans="1:22" ht="14.25" customHeight="1" x14ac:dyDescent="0.25">
      <c r="A217" s="7"/>
      <c r="B217" s="7"/>
      <c r="C217" s="10"/>
      <c r="D217" s="10"/>
      <c r="E217" s="10"/>
      <c r="F217" s="10"/>
      <c r="G217" s="10"/>
      <c r="H217" s="10"/>
      <c r="I217" s="10"/>
      <c r="J217" s="7"/>
      <c r="K217" s="7"/>
      <c r="L217" s="7"/>
      <c r="M217" s="10"/>
      <c r="O217" s="10"/>
      <c r="P217" s="10"/>
      <c r="Q217" s="10"/>
      <c r="R217" s="10"/>
      <c r="S217" s="10"/>
      <c r="T217" s="10"/>
      <c r="U217" s="10"/>
      <c r="V217" s="10"/>
    </row>
    <row r="218" spans="1:22" ht="14.25" customHeight="1" x14ac:dyDescent="0.25">
      <c r="A218" s="7"/>
      <c r="B218" s="7"/>
      <c r="C218" s="10"/>
      <c r="D218" s="10"/>
      <c r="E218" s="10"/>
      <c r="F218" s="10"/>
      <c r="G218" s="10"/>
      <c r="H218" s="10"/>
      <c r="I218" s="10"/>
      <c r="J218" s="7"/>
      <c r="K218" s="7"/>
      <c r="L218" s="7"/>
      <c r="M218" s="10"/>
      <c r="O218" s="10"/>
      <c r="P218" s="10"/>
      <c r="Q218" s="10"/>
      <c r="R218" s="10"/>
      <c r="S218" s="10"/>
      <c r="T218" s="10"/>
      <c r="U218" s="10"/>
      <c r="V218" s="10"/>
    </row>
    <row r="219" spans="1:22" ht="14.25" customHeight="1" x14ac:dyDescent="0.25">
      <c r="A219" s="7"/>
      <c r="B219" s="7"/>
      <c r="C219" s="10"/>
      <c r="D219" s="10"/>
      <c r="E219" s="10"/>
      <c r="F219" s="10"/>
      <c r="G219" s="10"/>
      <c r="H219" s="10"/>
      <c r="I219" s="10"/>
      <c r="J219" s="7"/>
      <c r="K219" s="7"/>
      <c r="L219" s="7"/>
      <c r="M219" s="10"/>
      <c r="O219" s="10"/>
      <c r="P219" s="10"/>
      <c r="Q219" s="10"/>
      <c r="R219" s="10"/>
      <c r="S219" s="10"/>
      <c r="T219" s="10"/>
      <c r="U219" s="10"/>
      <c r="V219" s="10"/>
    </row>
    <row r="220" spans="1:22" ht="14.25" customHeight="1" x14ac:dyDescent="0.25">
      <c r="A220" s="7"/>
      <c r="B220" s="7"/>
      <c r="C220" s="10"/>
      <c r="D220" s="10"/>
      <c r="E220" s="10"/>
      <c r="F220" s="10"/>
      <c r="G220" s="10"/>
      <c r="H220" s="10"/>
      <c r="I220" s="10"/>
      <c r="J220" s="7"/>
      <c r="K220" s="7"/>
      <c r="L220" s="7"/>
      <c r="M220" s="10"/>
      <c r="O220" s="10"/>
      <c r="P220" s="10"/>
      <c r="Q220" s="10"/>
      <c r="R220" s="10"/>
      <c r="S220" s="10"/>
      <c r="T220" s="10"/>
      <c r="U220" s="10"/>
      <c r="V220" s="10"/>
    </row>
    <row r="221" spans="1:22" ht="14.25" customHeight="1" x14ac:dyDescent="0.25">
      <c r="A221" s="7"/>
      <c r="B221" s="7"/>
      <c r="C221" s="10"/>
      <c r="D221" s="10"/>
      <c r="E221" s="10"/>
      <c r="F221" s="10"/>
      <c r="G221" s="10"/>
      <c r="H221" s="10"/>
      <c r="I221" s="10"/>
      <c r="J221" s="7"/>
      <c r="K221" s="7"/>
      <c r="L221" s="7"/>
      <c r="M221" s="10"/>
      <c r="O221" s="10"/>
      <c r="P221" s="10"/>
      <c r="Q221" s="10"/>
      <c r="R221" s="10"/>
      <c r="S221" s="10"/>
      <c r="T221" s="10"/>
      <c r="U221" s="10"/>
      <c r="V221" s="10"/>
    </row>
    <row r="222" spans="1:22" ht="14.25" customHeight="1" x14ac:dyDescent="0.25">
      <c r="A222" s="7"/>
      <c r="B222" s="7"/>
      <c r="C222" s="10"/>
      <c r="D222" s="10"/>
      <c r="E222" s="10"/>
      <c r="F222" s="10"/>
      <c r="G222" s="10"/>
      <c r="H222" s="10"/>
      <c r="I222" s="10"/>
      <c r="J222" s="7"/>
      <c r="K222" s="7"/>
      <c r="L222" s="7"/>
      <c r="M222" s="10"/>
      <c r="O222" s="10"/>
      <c r="P222" s="10"/>
      <c r="Q222" s="10"/>
      <c r="R222" s="10"/>
      <c r="S222" s="10"/>
      <c r="T222" s="10"/>
      <c r="U222" s="10"/>
      <c r="V222" s="10"/>
    </row>
    <row r="223" spans="1:22" ht="14.25" customHeight="1" x14ac:dyDescent="0.25">
      <c r="A223" s="7"/>
      <c r="B223" s="7"/>
      <c r="C223" s="10"/>
      <c r="D223" s="10"/>
      <c r="E223" s="10"/>
      <c r="F223" s="10"/>
      <c r="G223" s="10"/>
      <c r="H223" s="10"/>
      <c r="I223" s="10"/>
      <c r="J223" s="7"/>
      <c r="K223" s="7"/>
      <c r="L223" s="7"/>
      <c r="M223" s="10"/>
      <c r="O223" s="10"/>
      <c r="P223" s="10"/>
      <c r="Q223" s="10"/>
      <c r="R223" s="10"/>
      <c r="S223" s="10"/>
      <c r="T223" s="10"/>
      <c r="U223" s="10"/>
      <c r="V223" s="10"/>
    </row>
    <row r="224" spans="1:22" ht="14.25" customHeight="1" x14ac:dyDescent="0.25">
      <c r="A224" s="7"/>
      <c r="B224" s="7"/>
      <c r="C224" s="10"/>
      <c r="D224" s="10"/>
      <c r="E224" s="10"/>
      <c r="F224" s="10"/>
      <c r="G224" s="10"/>
      <c r="H224" s="10"/>
      <c r="I224" s="10"/>
      <c r="J224" s="7"/>
      <c r="K224" s="7"/>
      <c r="L224" s="7"/>
      <c r="M224" s="10"/>
      <c r="O224" s="10"/>
      <c r="P224" s="10"/>
      <c r="Q224" s="10"/>
      <c r="R224" s="10"/>
      <c r="S224" s="10"/>
      <c r="T224" s="10"/>
      <c r="U224" s="10"/>
      <c r="V224" s="10"/>
    </row>
    <row r="225" spans="1:22" ht="14.25" customHeight="1" x14ac:dyDescent="0.25">
      <c r="A225" s="7"/>
      <c r="B225" s="7"/>
      <c r="C225" s="10"/>
      <c r="D225" s="10"/>
      <c r="E225" s="10"/>
      <c r="F225" s="10"/>
      <c r="G225" s="10"/>
      <c r="H225" s="10"/>
      <c r="I225" s="10"/>
      <c r="J225" s="7"/>
      <c r="K225" s="7"/>
      <c r="L225" s="7"/>
      <c r="M225" s="10"/>
      <c r="O225" s="10"/>
      <c r="P225" s="10"/>
      <c r="Q225" s="10"/>
      <c r="R225" s="10"/>
      <c r="S225" s="10"/>
      <c r="T225" s="10"/>
      <c r="U225" s="10"/>
      <c r="V225" s="10"/>
    </row>
    <row r="226" spans="1:22" ht="14.25" customHeight="1" x14ac:dyDescent="0.25">
      <c r="A226" s="7"/>
      <c r="B226" s="7"/>
      <c r="C226" s="10"/>
      <c r="D226" s="10"/>
      <c r="E226" s="10"/>
      <c r="F226" s="10"/>
      <c r="G226" s="10"/>
      <c r="H226" s="10"/>
      <c r="I226" s="10"/>
      <c r="J226" s="7"/>
      <c r="K226" s="7"/>
      <c r="L226" s="7"/>
      <c r="M226" s="10"/>
      <c r="O226" s="10"/>
      <c r="P226" s="10"/>
      <c r="Q226" s="10"/>
      <c r="R226" s="10"/>
      <c r="S226" s="10"/>
      <c r="T226" s="10"/>
      <c r="U226" s="10"/>
      <c r="V226" s="10"/>
    </row>
    <row r="227" spans="1:22" ht="14.25" customHeight="1" x14ac:dyDescent="0.25">
      <c r="A227" s="7"/>
      <c r="B227" s="7"/>
      <c r="C227" s="10"/>
      <c r="D227" s="10"/>
      <c r="E227" s="10"/>
      <c r="F227" s="10"/>
      <c r="G227" s="10"/>
      <c r="H227" s="10"/>
      <c r="I227" s="10"/>
      <c r="J227" s="7"/>
      <c r="K227" s="7"/>
      <c r="L227" s="7"/>
      <c r="M227" s="10"/>
      <c r="O227" s="10"/>
      <c r="P227" s="10"/>
      <c r="Q227" s="10"/>
      <c r="R227" s="10"/>
      <c r="S227" s="10"/>
      <c r="T227" s="10"/>
      <c r="U227" s="10"/>
      <c r="V227" s="10"/>
    </row>
    <row r="228" spans="1:22" ht="14.25" customHeight="1" x14ac:dyDescent="0.25">
      <c r="A228" s="7"/>
      <c r="B228" s="7"/>
      <c r="C228" s="10"/>
      <c r="D228" s="10"/>
      <c r="E228" s="10"/>
      <c r="F228" s="10"/>
      <c r="G228" s="10"/>
      <c r="H228" s="10"/>
      <c r="I228" s="10"/>
      <c r="J228" s="7"/>
      <c r="K228" s="7"/>
      <c r="L228" s="7"/>
      <c r="M228" s="10"/>
      <c r="O228" s="10"/>
      <c r="P228" s="10"/>
      <c r="Q228" s="10"/>
      <c r="R228" s="10"/>
      <c r="S228" s="10"/>
      <c r="T228" s="10"/>
      <c r="U228" s="10"/>
      <c r="V228" s="10"/>
    </row>
    <row r="229" spans="1:22" ht="14.25" customHeight="1" x14ac:dyDescent="0.25">
      <c r="A229" s="7"/>
      <c r="B229" s="7"/>
      <c r="C229" s="10"/>
      <c r="D229" s="10"/>
      <c r="E229" s="10"/>
      <c r="F229" s="10"/>
      <c r="G229" s="10"/>
      <c r="H229" s="10"/>
      <c r="I229" s="10"/>
      <c r="J229" s="7"/>
      <c r="K229" s="7"/>
      <c r="L229" s="7"/>
      <c r="M229" s="10"/>
      <c r="O229" s="10"/>
      <c r="P229" s="10"/>
      <c r="Q229" s="10"/>
      <c r="R229" s="10"/>
      <c r="S229" s="10"/>
      <c r="T229" s="10"/>
      <c r="U229" s="10"/>
      <c r="V229" s="10"/>
    </row>
    <row r="230" spans="1:22" ht="14.25" customHeight="1" x14ac:dyDescent="0.25">
      <c r="A230" s="7"/>
      <c r="B230" s="7"/>
      <c r="C230" s="10"/>
      <c r="D230" s="10"/>
      <c r="E230" s="10"/>
      <c r="F230" s="10"/>
      <c r="G230" s="10"/>
      <c r="H230" s="10"/>
      <c r="I230" s="10"/>
      <c r="J230" s="7"/>
      <c r="K230" s="7"/>
      <c r="L230" s="7"/>
      <c r="M230" s="10"/>
      <c r="O230" s="10"/>
      <c r="P230" s="10"/>
      <c r="Q230" s="10"/>
      <c r="R230" s="10"/>
      <c r="S230" s="10"/>
      <c r="T230" s="10"/>
      <c r="U230" s="10"/>
      <c r="V230" s="10"/>
    </row>
    <row r="231" spans="1:22" ht="14.25" customHeight="1" x14ac:dyDescent="0.25">
      <c r="A231" s="7"/>
      <c r="B231" s="7"/>
      <c r="C231" s="10"/>
      <c r="D231" s="10"/>
      <c r="E231" s="10"/>
      <c r="F231" s="10"/>
      <c r="G231" s="10"/>
      <c r="H231" s="10"/>
      <c r="I231" s="10"/>
      <c r="J231" s="7"/>
      <c r="K231" s="7"/>
      <c r="L231" s="7"/>
      <c r="M231" s="10"/>
      <c r="O231" s="10"/>
      <c r="P231" s="10"/>
      <c r="Q231" s="10"/>
      <c r="R231" s="10"/>
      <c r="S231" s="10"/>
      <c r="T231" s="10"/>
      <c r="U231" s="10"/>
      <c r="V231" s="10"/>
    </row>
    <row r="232" spans="1:22" ht="14.25" customHeight="1" x14ac:dyDescent="0.25">
      <c r="A232" s="7"/>
      <c r="B232" s="7"/>
      <c r="C232" s="10"/>
      <c r="D232" s="10"/>
      <c r="E232" s="10"/>
      <c r="F232" s="10"/>
      <c r="G232" s="10"/>
      <c r="H232" s="10"/>
      <c r="I232" s="10"/>
      <c r="J232" s="7"/>
      <c r="K232" s="7"/>
      <c r="L232" s="7"/>
      <c r="M232" s="10"/>
      <c r="O232" s="10"/>
      <c r="P232" s="10"/>
      <c r="Q232" s="10"/>
      <c r="R232" s="10"/>
      <c r="S232" s="10"/>
      <c r="T232" s="10"/>
      <c r="U232" s="10"/>
      <c r="V232" s="10"/>
    </row>
    <row r="233" spans="1:22" ht="14.25" customHeight="1" x14ac:dyDescent="0.25">
      <c r="A233" s="7"/>
      <c r="B233" s="7"/>
      <c r="C233" s="10"/>
      <c r="D233" s="10"/>
      <c r="E233" s="10"/>
      <c r="F233" s="10"/>
      <c r="G233" s="10"/>
      <c r="H233" s="10"/>
      <c r="I233" s="10"/>
      <c r="J233" s="7"/>
      <c r="K233" s="7"/>
      <c r="L233" s="7"/>
      <c r="M233" s="10"/>
      <c r="O233" s="10"/>
      <c r="P233" s="10"/>
      <c r="Q233" s="10"/>
      <c r="R233" s="10"/>
      <c r="S233" s="10"/>
      <c r="T233" s="10"/>
      <c r="U233" s="10"/>
      <c r="V233" s="10"/>
    </row>
    <row r="234" spans="1:22" ht="14.25" customHeight="1" x14ac:dyDescent="0.25">
      <c r="A234" s="7"/>
      <c r="B234" s="7"/>
      <c r="C234" s="10"/>
      <c r="D234" s="10"/>
      <c r="E234" s="10"/>
      <c r="F234" s="10"/>
      <c r="G234" s="10"/>
      <c r="H234" s="10"/>
      <c r="I234" s="10"/>
      <c r="J234" s="7"/>
      <c r="K234" s="7"/>
      <c r="L234" s="7"/>
      <c r="M234" s="10"/>
      <c r="O234" s="10"/>
      <c r="P234" s="10"/>
      <c r="Q234" s="10"/>
      <c r="R234" s="10"/>
      <c r="S234" s="10"/>
      <c r="T234" s="10"/>
      <c r="U234" s="10"/>
      <c r="V234" s="10"/>
    </row>
    <row r="235" spans="1:22" ht="14.25" customHeight="1" x14ac:dyDescent="0.25">
      <c r="A235" s="7"/>
      <c r="B235" s="7"/>
      <c r="C235" s="10"/>
      <c r="D235" s="10"/>
      <c r="E235" s="10"/>
      <c r="F235" s="10"/>
      <c r="G235" s="10"/>
      <c r="H235" s="10"/>
      <c r="I235" s="10"/>
      <c r="J235" s="7"/>
      <c r="K235" s="7"/>
      <c r="L235" s="7"/>
      <c r="M235" s="10"/>
      <c r="O235" s="10"/>
      <c r="P235" s="10"/>
      <c r="Q235" s="10"/>
      <c r="R235" s="10"/>
      <c r="S235" s="10"/>
      <c r="T235" s="10"/>
      <c r="U235" s="10"/>
      <c r="V235" s="10"/>
    </row>
    <row r="236" spans="1:22" ht="14.25" customHeight="1" x14ac:dyDescent="0.25">
      <c r="A236" s="7"/>
      <c r="B236" s="7"/>
      <c r="C236" s="10"/>
      <c r="D236" s="10"/>
      <c r="E236" s="10"/>
      <c r="F236" s="10"/>
      <c r="G236" s="10"/>
      <c r="H236" s="10"/>
      <c r="I236" s="10"/>
      <c r="J236" s="7"/>
      <c r="K236" s="7"/>
      <c r="L236" s="7"/>
      <c r="M236" s="10"/>
      <c r="O236" s="10"/>
      <c r="P236" s="10"/>
      <c r="Q236" s="10"/>
      <c r="R236" s="10"/>
      <c r="S236" s="10"/>
      <c r="T236" s="10"/>
      <c r="U236" s="10"/>
      <c r="V236" s="10"/>
    </row>
    <row r="237" spans="1:22" ht="14.25" customHeight="1" x14ac:dyDescent="0.25">
      <c r="A237" s="7"/>
      <c r="B237" s="7"/>
      <c r="C237" s="10"/>
      <c r="D237" s="10"/>
      <c r="E237" s="10"/>
      <c r="F237" s="10"/>
      <c r="G237" s="10"/>
      <c r="H237" s="10"/>
      <c r="I237" s="10"/>
      <c r="J237" s="7"/>
      <c r="K237" s="7"/>
      <c r="L237" s="7"/>
      <c r="M237" s="10"/>
      <c r="O237" s="10"/>
      <c r="P237" s="10"/>
      <c r="Q237" s="10"/>
      <c r="R237" s="10"/>
      <c r="S237" s="10"/>
      <c r="T237" s="10"/>
      <c r="U237" s="10"/>
      <c r="V237" s="10"/>
    </row>
    <row r="238" spans="1:22" ht="14.25" customHeight="1" x14ac:dyDescent="0.25">
      <c r="A238" s="7"/>
      <c r="B238" s="7"/>
      <c r="C238" s="10"/>
      <c r="D238" s="10"/>
      <c r="E238" s="10"/>
      <c r="F238" s="10"/>
      <c r="G238" s="10"/>
      <c r="H238" s="10"/>
      <c r="I238" s="10"/>
      <c r="J238" s="7"/>
      <c r="K238" s="7"/>
      <c r="L238" s="7"/>
      <c r="M238" s="10"/>
      <c r="O238" s="10"/>
      <c r="P238" s="10"/>
      <c r="Q238" s="10"/>
      <c r="R238" s="10"/>
      <c r="S238" s="10"/>
      <c r="T238" s="10"/>
      <c r="U238" s="10"/>
      <c r="V238" s="10"/>
    </row>
    <row r="239" spans="1:22" ht="14.25" customHeight="1" x14ac:dyDescent="0.25">
      <c r="A239" s="7"/>
      <c r="B239" s="7"/>
      <c r="C239" s="10"/>
      <c r="D239" s="10"/>
      <c r="E239" s="10"/>
      <c r="F239" s="10"/>
      <c r="G239" s="10"/>
      <c r="H239" s="10"/>
      <c r="I239" s="10"/>
      <c r="J239" s="7"/>
      <c r="K239" s="7"/>
      <c r="L239" s="7"/>
      <c r="M239" s="10"/>
      <c r="O239" s="10"/>
      <c r="P239" s="10"/>
      <c r="Q239" s="10"/>
      <c r="R239" s="10"/>
      <c r="S239" s="10"/>
      <c r="T239" s="10"/>
      <c r="U239" s="10"/>
      <c r="V239" s="10"/>
    </row>
    <row r="240" spans="1:22" ht="14.25" customHeight="1" x14ac:dyDescent="0.25">
      <c r="A240" s="7"/>
      <c r="B240" s="7"/>
      <c r="C240" s="10"/>
      <c r="D240" s="10"/>
      <c r="E240" s="10"/>
      <c r="F240" s="10"/>
      <c r="G240" s="10"/>
      <c r="H240" s="10"/>
      <c r="I240" s="10"/>
      <c r="J240" s="7"/>
      <c r="K240" s="7"/>
      <c r="L240" s="7"/>
      <c r="M240" s="10"/>
      <c r="O240" s="10"/>
      <c r="P240" s="10"/>
      <c r="Q240" s="10"/>
      <c r="R240" s="10"/>
      <c r="S240" s="10"/>
      <c r="T240" s="10"/>
      <c r="U240" s="10"/>
      <c r="V240" s="10"/>
    </row>
    <row r="241" spans="1:22" ht="14.25" customHeight="1" x14ac:dyDescent="0.25">
      <c r="A241" s="7"/>
      <c r="B241" s="7"/>
      <c r="C241" s="10"/>
      <c r="D241" s="10"/>
      <c r="E241" s="10"/>
      <c r="F241" s="10"/>
      <c r="G241" s="10"/>
      <c r="H241" s="10"/>
      <c r="I241" s="10"/>
      <c r="J241" s="7"/>
      <c r="K241" s="7"/>
      <c r="L241" s="7"/>
      <c r="M241" s="10"/>
      <c r="O241" s="10"/>
      <c r="P241" s="10"/>
      <c r="Q241" s="10"/>
      <c r="R241" s="10"/>
      <c r="S241" s="10"/>
      <c r="T241" s="10"/>
      <c r="U241" s="10"/>
      <c r="V241" s="10"/>
    </row>
    <row r="242" spans="1:22" ht="14.25" customHeight="1" x14ac:dyDescent="0.25">
      <c r="A242" s="7"/>
      <c r="B242" s="7"/>
      <c r="C242" s="10"/>
      <c r="D242" s="10"/>
      <c r="E242" s="10"/>
      <c r="F242" s="10"/>
      <c r="G242" s="10"/>
      <c r="H242" s="10"/>
      <c r="I242" s="10"/>
      <c r="J242" s="7"/>
      <c r="K242" s="7"/>
      <c r="L242" s="7"/>
      <c r="M242" s="10"/>
      <c r="O242" s="10"/>
      <c r="P242" s="10"/>
      <c r="Q242" s="10"/>
      <c r="R242" s="10"/>
      <c r="S242" s="10"/>
      <c r="T242" s="10"/>
      <c r="U242" s="10"/>
      <c r="V242" s="10"/>
    </row>
    <row r="243" spans="1:22" ht="14.25" customHeight="1" x14ac:dyDescent="0.25">
      <c r="A243" s="7"/>
      <c r="B243" s="7"/>
      <c r="C243" s="10"/>
      <c r="D243" s="10"/>
      <c r="E243" s="10"/>
      <c r="F243" s="10"/>
      <c r="G243" s="10"/>
      <c r="H243" s="10"/>
      <c r="I243" s="10"/>
      <c r="J243" s="7"/>
      <c r="K243" s="7"/>
      <c r="L243" s="7"/>
      <c r="M243" s="10"/>
      <c r="O243" s="10"/>
      <c r="P243" s="10"/>
      <c r="Q243" s="10"/>
      <c r="R243" s="10"/>
      <c r="S243" s="10"/>
      <c r="T243" s="10"/>
      <c r="U243" s="10"/>
      <c r="V243" s="10"/>
    </row>
    <row r="244" spans="1:22" ht="14.25" customHeight="1" x14ac:dyDescent="0.25">
      <c r="A244" s="7"/>
      <c r="B244" s="7"/>
      <c r="C244" s="10"/>
      <c r="D244" s="10"/>
      <c r="E244" s="10"/>
      <c r="F244" s="10"/>
      <c r="G244" s="10"/>
      <c r="H244" s="10"/>
      <c r="I244" s="10"/>
      <c r="J244" s="7"/>
      <c r="K244" s="7"/>
      <c r="L244" s="7"/>
      <c r="M244" s="10"/>
      <c r="O244" s="10"/>
      <c r="P244" s="10"/>
      <c r="Q244" s="10"/>
      <c r="R244" s="10"/>
      <c r="S244" s="10"/>
      <c r="T244" s="10"/>
      <c r="U244" s="10"/>
      <c r="V244" s="10"/>
    </row>
    <row r="245" spans="1:22" ht="14.25" customHeight="1" x14ac:dyDescent="0.25">
      <c r="A245" s="7"/>
      <c r="B245" s="7"/>
      <c r="C245" s="10"/>
      <c r="D245" s="10"/>
      <c r="E245" s="10"/>
      <c r="F245" s="10"/>
      <c r="G245" s="10"/>
      <c r="H245" s="10"/>
      <c r="I245" s="10"/>
      <c r="J245" s="7"/>
      <c r="K245" s="7"/>
      <c r="L245" s="7"/>
      <c r="M245" s="10"/>
      <c r="O245" s="10"/>
      <c r="P245" s="10"/>
      <c r="Q245" s="10"/>
      <c r="R245" s="10"/>
      <c r="S245" s="10"/>
      <c r="T245" s="10"/>
      <c r="U245" s="10"/>
      <c r="V245" s="10"/>
    </row>
    <row r="246" spans="1:22" ht="14.25" customHeight="1" x14ac:dyDescent="0.25">
      <c r="A246" s="7"/>
      <c r="B246" s="7"/>
      <c r="C246" s="10"/>
      <c r="D246" s="10"/>
      <c r="E246" s="10"/>
      <c r="F246" s="10"/>
      <c r="G246" s="10"/>
      <c r="H246" s="10"/>
      <c r="I246" s="10"/>
      <c r="J246" s="7"/>
      <c r="K246" s="7"/>
      <c r="L246" s="7"/>
      <c r="M246" s="10"/>
      <c r="O246" s="10"/>
      <c r="P246" s="10"/>
      <c r="Q246" s="10"/>
      <c r="R246" s="10"/>
      <c r="S246" s="10"/>
      <c r="T246" s="10"/>
      <c r="U246" s="10"/>
      <c r="V246" s="10"/>
    </row>
    <row r="247" spans="1:22" ht="14.25" customHeight="1" x14ac:dyDescent="0.25">
      <c r="A247" s="7"/>
      <c r="B247" s="7"/>
      <c r="C247" s="10"/>
      <c r="D247" s="10"/>
      <c r="E247" s="10"/>
      <c r="F247" s="10"/>
      <c r="G247" s="10"/>
      <c r="H247" s="10"/>
      <c r="I247" s="10"/>
      <c r="J247" s="7"/>
      <c r="K247" s="7"/>
      <c r="L247" s="7"/>
      <c r="M247" s="10"/>
      <c r="O247" s="10"/>
      <c r="P247" s="10"/>
      <c r="Q247" s="10"/>
      <c r="R247" s="10"/>
      <c r="S247" s="10"/>
      <c r="T247" s="10"/>
      <c r="U247" s="10"/>
      <c r="V247" s="10"/>
    </row>
    <row r="248" spans="1:22" ht="14.25" customHeight="1" x14ac:dyDescent="0.25">
      <c r="A248" s="7"/>
      <c r="B248" s="7"/>
      <c r="C248" s="10"/>
      <c r="D248" s="10"/>
      <c r="E248" s="10"/>
      <c r="F248" s="10"/>
      <c r="G248" s="10"/>
      <c r="H248" s="10"/>
      <c r="I248" s="10"/>
      <c r="J248" s="7"/>
      <c r="K248" s="7"/>
      <c r="L248" s="7"/>
      <c r="M248" s="10"/>
      <c r="O248" s="10"/>
      <c r="P248" s="10"/>
      <c r="Q248" s="10"/>
      <c r="R248" s="10"/>
      <c r="S248" s="10"/>
      <c r="T248" s="10"/>
      <c r="U248" s="10"/>
      <c r="V248" s="10"/>
    </row>
    <row r="249" spans="1:22" ht="14.25" customHeight="1" x14ac:dyDescent="0.25">
      <c r="A249" s="7"/>
      <c r="B249" s="7"/>
      <c r="C249" s="10"/>
      <c r="D249" s="10"/>
      <c r="E249" s="10"/>
      <c r="F249" s="10"/>
      <c r="G249" s="10"/>
      <c r="H249" s="10"/>
      <c r="I249" s="10"/>
      <c r="J249" s="7"/>
      <c r="K249" s="7"/>
      <c r="L249" s="7"/>
      <c r="M249" s="10"/>
      <c r="O249" s="10"/>
      <c r="P249" s="10"/>
      <c r="Q249" s="10"/>
      <c r="R249" s="10"/>
      <c r="S249" s="10"/>
      <c r="T249" s="10"/>
      <c r="U249" s="10"/>
      <c r="V249" s="10"/>
    </row>
    <row r="250" spans="1:22" ht="14.25" customHeight="1" x14ac:dyDescent="0.25">
      <c r="A250" s="7"/>
      <c r="B250" s="7"/>
      <c r="C250" s="10"/>
      <c r="D250" s="10"/>
      <c r="E250" s="10"/>
      <c r="F250" s="10"/>
      <c r="G250" s="10"/>
      <c r="H250" s="10"/>
      <c r="I250" s="10"/>
      <c r="J250" s="7"/>
      <c r="K250" s="7"/>
      <c r="L250" s="7"/>
      <c r="M250" s="10"/>
      <c r="O250" s="10"/>
      <c r="P250" s="10"/>
      <c r="Q250" s="10"/>
      <c r="R250" s="10"/>
      <c r="S250" s="10"/>
      <c r="T250" s="10"/>
      <c r="U250" s="10"/>
      <c r="V250" s="10"/>
    </row>
    <row r="251" spans="1:22" ht="14.25" customHeight="1" x14ac:dyDescent="0.25">
      <c r="A251" s="7"/>
      <c r="B251" s="7"/>
      <c r="C251" s="10"/>
      <c r="D251" s="10"/>
      <c r="E251" s="10"/>
      <c r="F251" s="10"/>
      <c r="G251" s="10"/>
      <c r="H251" s="10"/>
      <c r="I251" s="10"/>
      <c r="J251" s="7"/>
      <c r="K251" s="7"/>
      <c r="L251" s="7"/>
      <c r="M251" s="10"/>
      <c r="O251" s="10"/>
      <c r="P251" s="10"/>
      <c r="Q251" s="10"/>
      <c r="R251" s="10"/>
      <c r="S251" s="10"/>
      <c r="T251" s="10"/>
      <c r="U251" s="10"/>
      <c r="V251" s="10"/>
    </row>
    <row r="252" spans="1:22" ht="14.25" customHeight="1" x14ac:dyDescent="0.25">
      <c r="A252" s="7"/>
      <c r="B252" s="7"/>
      <c r="C252" s="10"/>
      <c r="D252" s="10"/>
      <c r="E252" s="10"/>
      <c r="F252" s="10"/>
      <c r="G252" s="10"/>
      <c r="H252" s="10"/>
      <c r="I252" s="10"/>
      <c r="J252" s="7"/>
      <c r="K252" s="7"/>
      <c r="L252" s="7"/>
      <c r="M252" s="10"/>
      <c r="O252" s="10"/>
      <c r="P252" s="10"/>
      <c r="Q252" s="10"/>
      <c r="R252" s="10"/>
      <c r="S252" s="10"/>
      <c r="T252" s="10"/>
      <c r="U252" s="10"/>
      <c r="V252" s="10"/>
    </row>
    <row r="253" spans="1:22" ht="14.25" customHeight="1" x14ac:dyDescent="0.25">
      <c r="A253" s="7"/>
      <c r="B253" s="7"/>
      <c r="C253" s="10"/>
      <c r="D253" s="10"/>
      <c r="E253" s="10"/>
      <c r="F253" s="10"/>
      <c r="G253" s="10"/>
      <c r="H253" s="10"/>
      <c r="I253" s="10"/>
      <c r="J253" s="7"/>
      <c r="K253" s="7"/>
      <c r="L253" s="7"/>
      <c r="M253" s="10"/>
      <c r="O253" s="10"/>
      <c r="P253" s="10"/>
      <c r="Q253" s="10"/>
      <c r="R253" s="10"/>
      <c r="S253" s="10"/>
      <c r="T253" s="10"/>
      <c r="U253" s="10"/>
      <c r="V253" s="10"/>
    </row>
    <row r="254" spans="1:22" ht="14.25" customHeight="1" x14ac:dyDescent="0.25">
      <c r="A254" s="7"/>
      <c r="B254" s="7"/>
      <c r="C254" s="10"/>
      <c r="D254" s="10"/>
      <c r="E254" s="10"/>
      <c r="F254" s="10"/>
      <c r="G254" s="10"/>
      <c r="H254" s="10"/>
      <c r="I254" s="10"/>
      <c r="J254" s="7"/>
      <c r="K254" s="7"/>
      <c r="L254" s="7"/>
      <c r="M254" s="10"/>
      <c r="O254" s="10"/>
      <c r="P254" s="10"/>
      <c r="Q254" s="10"/>
      <c r="R254" s="10"/>
      <c r="S254" s="10"/>
      <c r="T254" s="10"/>
      <c r="U254" s="10"/>
      <c r="V254" s="10"/>
    </row>
    <row r="255" spans="1:22" ht="14.25" customHeight="1" x14ac:dyDescent="0.25">
      <c r="A255" s="7"/>
      <c r="B255" s="7"/>
      <c r="C255" s="10"/>
      <c r="D255" s="10"/>
      <c r="E255" s="10"/>
      <c r="F255" s="10"/>
      <c r="G255" s="10"/>
      <c r="H255" s="10"/>
      <c r="I255" s="10"/>
      <c r="J255" s="7"/>
      <c r="K255" s="7"/>
      <c r="L255" s="7"/>
      <c r="M255" s="10"/>
      <c r="O255" s="10"/>
      <c r="P255" s="10"/>
      <c r="Q255" s="10"/>
      <c r="R255" s="10"/>
      <c r="S255" s="10"/>
      <c r="T255" s="10"/>
      <c r="U255" s="10"/>
      <c r="V255" s="10"/>
    </row>
    <row r="256" spans="1:22" ht="14.25" customHeight="1" x14ac:dyDescent="0.25">
      <c r="A256" s="7"/>
      <c r="B256" s="7"/>
      <c r="C256" s="10"/>
      <c r="D256" s="10"/>
      <c r="E256" s="10"/>
      <c r="F256" s="10"/>
      <c r="G256" s="10"/>
      <c r="H256" s="10"/>
      <c r="I256" s="10"/>
      <c r="J256" s="7"/>
      <c r="K256" s="7"/>
      <c r="L256" s="7"/>
      <c r="M256" s="10"/>
      <c r="O256" s="10"/>
      <c r="P256" s="10"/>
      <c r="Q256" s="10"/>
      <c r="R256" s="10"/>
      <c r="S256" s="10"/>
      <c r="T256" s="10"/>
      <c r="U256" s="10"/>
      <c r="V256" s="10"/>
    </row>
    <row r="257" spans="1:22" ht="14.25" customHeight="1" x14ac:dyDescent="0.25">
      <c r="A257" s="7"/>
      <c r="B257" s="7"/>
      <c r="C257" s="10"/>
      <c r="D257" s="10"/>
      <c r="E257" s="10"/>
      <c r="F257" s="10"/>
      <c r="G257" s="10"/>
      <c r="H257" s="10"/>
      <c r="I257" s="10"/>
      <c r="J257" s="7"/>
      <c r="K257" s="7"/>
      <c r="L257" s="7"/>
      <c r="M257" s="10"/>
      <c r="O257" s="10"/>
      <c r="P257" s="10"/>
      <c r="Q257" s="10"/>
      <c r="R257" s="10"/>
      <c r="S257" s="10"/>
      <c r="T257" s="10"/>
      <c r="U257" s="10"/>
      <c r="V257" s="10"/>
    </row>
    <row r="258" spans="1:22" ht="14.25" customHeight="1" x14ac:dyDescent="0.25">
      <c r="M258" s="10"/>
      <c r="O258" s="10"/>
      <c r="P258" s="10"/>
      <c r="Q258" s="10"/>
      <c r="R258" s="10"/>
      <c r="S258" s="10"/>
      <c r="T258" s="10"/>
      <c r="U258" s="10"/>
      <c r="V258" s="10"/>
    </row>
    <row r="259" spans="1:22" ht="14.25" customHeight="1" x14ac:dyDescent="0.25">
      <c r="M259" s="10"/>
      <c r="O259" s="10"/>
      <c r="P259" s="10"/>
      <c r="Q259" s="10"/>
      <c r="R259" s="10"/>
      <c r="S259" s="10"/>
      <c r="T259" s="10"/>
      <c r="U259" s="10"/>
      <c r="V259" s="10"/>
    </row>
    <row r="260" spans="1:22" ht="14.25" customHeight="1" x14ac:dyDescent="0.25">
      <c r="M260" s="10"/>
      <c r="O260" s="10"/>
      <c r="P260" s="10"/>
      <c r="Q260" s="10"/>
      <c r="R260" s="10"/>
      <c r="S260" s="10"/>
      <c r="T260" s="10"/>
      <c r="U260" s="10"/>
      <c r="V260" s="10"/>
    </row>
    <row r="261" spans="1:22" ht="14.25" customHeight="1" x14ac:dyDescent="0.25">
      <c r="M261" s="10"/>
      <c r="O261" s="10"/>
      <c r="P261" s="10"/>
      <c r="Q261" s="10"/>
      <c r="R261" s="10"/>
      <c r="S261" s="10"/>
      <c r="T261" s="10"/>
      <c r="U261" s="10"/>
      <c r="V261" s="10"/>
    </row>
    <row r="262" spans="1:22" ht="14.25" customHeight="1" x14ac:dyDescent="0.25">
      <c r="M262" s="10"/>
      <c r="O262" s="10"/>
      <c r="P262" s="10"/>
      <c r="Q262" s="10"/>
      <c r="R262" s="10"/>
      <c r="S262" s="10"/>
      <c r="T262" s="10"/>
      <c r="U262" s="10"/>
      <c r="V262" s="10"/>
    </row>
    <row r="263" spans="1:22" ht="14.25" customHeight="1" x14ac:dyDescent="0.25">
      <c r="M263" s="10"/>
      <c r="O263" s="10"/>
      <c r="P263" s="10"/>
      <c r="Q263" s="10"/>
      <c r="R263" s="10"/>
      <c r="S263" s="10"/>
      <c r="T263" s="10"/>
      <c r="U263" s="10"/>
      <c r="V263" s="10"/>
    </row>
    <row r="264" spans="1:22" ht="14.25" customHeight="1" x14ac:dyDescent="0.25">
      <c r="M264" s="10"/>
      <c r="O264" s="10"/>
      <c r="P264" s="10"/>
      <c r="Q264" s="10"/>
      <c r="R264" s="10"/>
      <c r="S264" s="10"/>
      <c r="T264" s="10"/>
      <c r="U264" s="10"/>
      <c r="V264" s="10"/>
    </row>
    <row r="265" spans="1:22" ht="14.25" customHeight="1" x14ac:dyDescent="0.25">
      <c r="M265" s="10"/>
      <c r="O265" s="10"/>
      <c r="P265" s="10"/>
      <c r="Q265" s="10"/>
      <c r="R265" s="10"/>
      <c r="S265" s="10"/>
      <c r="T265" s="10"/>
      <c r="U265" s="10"/>
      <c r="V265" s="10"/>
    </row>
    <row r="266" spans="1:22" ht="14.25" customHeight="1" x14ac:dyDescent="0.25">
      <c r="M266" s="10"/>
      <c r="O266" s="10"/>
      <c r="P266" s="10"/>
      <c r="Q266" s="10"/>
      <c r="R266" s="10"/>
      <c r="S266" s="10"/>
      <c r="T266" s="10"/>
      <c r="U266" s="10"/>
      <c r="V266" s="10"/>
    </row>
    <row r="267" spans="1:22" ht="14.25" customHeight="1" x14ac:dyDescent="0.25">
      <c r="M267" s="10"/>
      <c r="O267" s="10"/>
      <c r="P267" s="10"/>
      <c r="Q267" s="10"/>
      <c r="R267" s="10"/>
      <c r="S267" s="10"/>
      <c r="T267" s="10"/>
      <c r="U267" s="10"/>
      <c r="V267" s="10"/>
    </row>
    <row r="268" spans="1:22" ht="14.25" customHeight="1" x14ac:dyDescent="0.25">
      <c r="M268" s="10"/>
      <c r="O268" s="10"/>
      <c r="P268" s="10"/>
      <c r="Q268" s="10"/>
      <c r="R268" s="10"/>
      <c r="S268" s="10"/>
      <c r="T268" s="10"/>
      <c r="U268" s="10"/>
      <c r="V268" s="10"/>
    </row>
    <row r="269" spans="1:22" ht="14.25" customHeight="1" x14ac:dyDescent="0.25">
      <c r="M269" s="10"/>
      <c r="O269" s="10"/>
      <c r="P269" s="10"/>
      <c r="Q269" s="10"/>
      <c r="R269" s="10"/>
      <c r="S269" s="10"/>
      <c r="T269" s="10"/>
      <c r="U269" s="10"/>
      <c r="V269" s="10"/>
    </row>
    <row r="270" spans="1:22" ht="14.25" customHeight="1" x14ac:dyDescent="0.25">
      <c r="M270" s="10"/>
      <c r="O270" s="10"/>
      <c r="P270" s="10"/>
      <c r="Q270" s="10"/>
      <c r="R270" s="10"/>
      <c r="S270" s="10"/>
      <c r="T270" s="10"/>
      <c r="U270" s="10"/>
      <c r="V270" s="10"/>
    </row>
    <row r="271" spans="1:22" ht="14.25" customHeight="1" x14ac:dyDescent="0.25">
      <c r="M271" s="10"/>
      <c r="O271" s="10"/>
      <c r="P271" s="10"/>
      <c r="Q271" s="10"/>
      <c r="R271" s="10"/>
      <c r="S271" s="10"/>
      <c r="T271" s="10"/>
      <c r="U271" s="10"/>
      <c r="V271" s="10"/>
    </row>
    <row r="272" spans="1:22" ht="14.25" customHeight="1" x14ac:dyDescent="0.25">
      <c r="M272" s="10"/>
      <c r="O272" s="10"/>
      <c r="P272" s="10"/>
      <c r="Q272" s="10"/>
      <c r="R272" s="10"/>
      <c r="S272" s="10"/>
      <c r="T272" s="10"/>
      <c r="U272" s="10"/>
      <c r="V272" s="10"/>
    </row>
    <row r="273" spans="13:22" ht="14.25" customHeight="1" x14ac:dyDescent="0.25">
      <c r="M273" s="10"/>
      <c r="O273" s="10"/>
      <c r="P273" s="10"/>
      <c r="Q273" s="10"/>
      <c r="R273" s="10"/>
      <c r="S273" s="10"/>
      <c r="T273" s="10"/>
      <c r="U273" s="10"/>
      <c r="V273" s="10"/>
    </row>
    <row r="274" spans="13:22" ht="14.25" customHeight="1" x14ac:dyDescent="0.25">
      <c r="M274" s="10"/>
      <c r="O274" s="10"/>
      <c r="P274" s="10"/>
      <c r="Q274" s="10"/>
      <c r="R274" s="10"/>
      <c r="S274" s="10"/>
      <c r="T274" s="10"/>
      <c r="U274" s="10"/>
      <c r="V274" s="10"/>
    </row>
    <row r="275" spans="13:22" ht="14.25" customHeight="1" x14ac:dyDescent="0.25">
      <c r="M275" s="10"/>
      <c r="O275" s="10"/>
      <c r="P275" s="10"/>
      <c r="Q275" s="10"/>
      <c r="R275" s="10"/>
      <c r="S275" s="10"/>
      <c r="T275" s="10"/>
      <c r="U275" s="10"/>
      <c r="V275" s="10"/>
    </row>
    <row r="276" spans="13:22" ht="14.25" customHeight="1" x14ac:dyDescent="0.25">
      <c r="M276" s="10"/>
      <c r="O276" s="10"/>
      <c r="P276" s="10"/>
      <c r="Q276" s="10"/>
      <c r="R276" s="10"/>
      <c r="S276" s="10"/>
      <c r="T276" s="10"/>
      <c r="U276" s="10"/>
      <c r="V276" s="10"/>
    </row>
    <row r="277" spans="13:22" ht="14.25" customHeight="1" x14ac:dyDescent="0.25">
      <c r="M277" s="10"/>
      <c r="O277" s="10"/>
      <c r="P277" s="10"/>
      <c r="Q277" s="10"/>
      <c r="R277" s="10"/>
      <c r="S277" s="10"/>
      <c r="T277" s="10"/>
      <c r="U277" s="10"/>
      <c r="V277" s="10"/>
    </row>
    <row r="278" spans="13:22" ht="14.25" customHeight="1" x14ac:dyDescent="0.25">
      <c r="M278" s="10"/>
      <c r="O278" s="10"/>
      <c r="P278" s="10"/>
      <c r="Q278" s="10"/>
      <c r="R278" s="10"/>
      <c r="S278" s="10"/>
      <c r="T278" s="10"/>
      <c r="U278" s="10"/>
      <c r="V278" s="10"/>
    </row>
    <row r="279" spans="13:22" ht="14.25" customHeight="1" x14ac:dyDescent="0.25">
      <c r="M279" s="10"/>
      <c r="O279" s="10"/>
      <c r="P279" s="10"/>
      <c r="Q279" s="10"/>
      <c r="R279" s="10"/>
      <c r="S279" s="10"/>
      <c r="T279" s="10"/>
      <c r="U279" s="10"/>
      <c r="V279" s="10"/>
    </row>
    <row r="280" spans="13:22" ht="14.25" customHeight="1" x14ac:dyDescent="0.25">
      <c r="M280" s="10"/>
      <c r="O280" s="10"/>
      <c r="P280" s="10"/>
      <c r="Q280" s="10"/>
      <c r="R280" s="10"/>
      <c r="S280" s="10"/>
      <c r="T280" s="10"/>
      <c r="U280" s="10"/>
      <c r="V280" s="10"/>
    </row>
    <row r="281" spans="13:22" ht="14.25" customHeight="1" x14ac:dyDescent="0.25">
      <c r="M281" s="10"/>
      <c r="O281" s="10"/>
      <c r="P281" s="10"/>
      <c r="Q281" s="10"/>
      <c r="R281" s="10"/>
      <c r="S281" s="10"/>
      <c r="T281" s="10"/>
      <c r="U281" s="10"/>
      <c r="V281" s="10"/>
    </row>
    <row r="282" spans="13:22" ht="14.25" customHeight="1" x14ac:dyDescent="0.25">
      <c r="M282" s="10"/>
      <c r="O282" s="10"/>
      <c r="P282" s="10"/>
      <c r="Q282" s="10"/>
      <c r="R282" s="10"/>
      <c r="S282" s="10"/>
      <c r="T282" s="10"/>
      <c r="U282" s="10"/>
      <c r="V282" s="10"/>
    </row>
    <row r="283" spans="13:22" ht="14.25" customHeight="1" x14ac:dyDescent="0.25">
      <c r="M283" s="10"/>
      <c r="O283" s="10"/>
      <c r="P283" s="10"/>
      <c r="Q283" s="10"/>
      <c r="R283" s="10"/>
      <c r="S283" s="10"/>
      <c r="T283" s="10"/>
      <c r="U283" s="10"/>
      <c r="V283" s="10"/>
    </row>
    <row r="284" spans="13:22" ht="14.25" customHeight="1" x14ac:dyDescent="0.25">
      <c r="M284" s="10"/>
      <c r="O284" s="10"/>
      <c r="P284" s="10"/>
      <c r="Q284" s="10"/>
      <c r="R284" s="10"/>
      <c r="S284" s="10"/>
      <c r="T284" s="10"/>
      <c r="U284" s="10"/>
      <c r="V284" s="10"/>
    </row>
    <row r="285" spans="13:22" ht="14.25" customHeight="1" x14ac:dyDescent="0.25">
      <c r="M285" s="10"/>
      <c r="O285" s="10"/>
      <c r="P285" s="10"/>
      <c r="Q285" s="10"/>
      <c r="R285" s="10"/>
      <c r="S285" s="10"/>
      <c r="T285" s="10"/>
      <c r="U285" s="10"/>
      <c r="V285" s="10"/>
    </row>
    <row r="286" spans="13:22" ht="14.25" customHeight="1" x14ac:dyDescent="0.25">
      <c r="M286" s="10"/>
      <c r="O286" s="10"/>
      <c r="P286" s="10"/>
      <c r="Q286" s="10"/>
      <c r="R286" s="10"/>
      <c r="S286" s="10"/>
      <c r="T286" s="10"/>
      <c r="U286" s="10"/>
      <c r="V286" s="10"/>
    </row>
    <row r="287" spans="13:22" ht="14.25" customHeight="1" x14ac:dyDescent="0.25">
      <c r="M287" s="10"/>
      <c r="O287" s="10"/>
      <c r="P287" s="10"/>
      <c r="Q287" s="10"/>
      <c r="R287" s="10"/>
      <c r="S287" s="10"/>
      <c r="T287" s="10"/>
      <c r="U287" s="10"/>
      <c r="V287" s="10"/>
    </row>
    <row r="288" spans="13:22" ht="14.25" customHeight="1" x14ac:dyDescent="0.25">
      <c r="M288" s="10"/>
      <c r="O288" s="10"/>
      <c r="P288" s="10"/>
      <c r="Q288" s="10"/>
      <c r="R288" s="10"/>
      <c r="S288" s="10"/>
      <c r="T288" s="10"/>
      <c r="U288" s="10"/>
      <c r="V288" s="10"/>
    </row>
    <row r="289" spans="13:22" ht="14.25" customHeight="1" x14ac:dyDescent="0.25">
      <c r="M289" s="10"/>
      <c r="O289" s="10"/>
      <c r="P289" s="10"/>
      <c r="Q289" s="10"/>
      <c r="R289" s="10"/>
      <c r="S289" s="10"/>
      <c r="T289" s="10"/>
      <c r="U289" s="10"/>
      <c r="V289" s="10"/>
    </row>
    <row r="290" spans="13:22" ht="14.25" customHeight="1" x14ac:dyDescent="0.25">
      <c r="M290" s="10"/>
      <c r="O290" s="10"/>
      <c r="P290" s="10"/>
      <c r="Q290" s="10"/>
      <c r="R290" s="10"/>
      <c r="S290" s="10"/>
      <c r="T290" s="10"/>
      <c r="U290" s="10"/>
      <c r="V290" s="10"/>
    </row>
    <row r="291" spans="13:22" ht="14.25" customHeight="1" x14ac:dyDescent="0.25">
      <c r="M291" s="10"/>
      <c r="O291" s="10"/>
      <c r="P291" s="10"/>
      <c r="Q291" s="10"/>
      <c r="R291" s="10"/>
      <c r="S291" s="10"/>
      <c r="T291" s="10"/>
      <c r="U291" s="10"/>
      <c r="V291" s="10"/>
    </row>
    <row r="292" spans="13:22" ht="14.25" customHeight="1" x14ac:dyDescent="0.25">
      <c r="M292" s="10"/>
      <c r="O292" s="10"/>
      <c r="P292" s="10"/>
      <c r="Q292" s="10"/>
      <c r="R292" s="10"/>
      <c r="S292" s="10"/>
      <c r="T292" s="10"/>
      <c r="U292" s="10"/>
      <c r="V292" s="10"/>
    </row>
    <row r="293" spans="13:22" ht="14.25" customHeight="1" x14ac:dyDescent="0.25">
      <c r="M293" s="10"/>
      <c r="O293" s="10"/>
      <c r="P293" s="10"/>
      <c r="Q293" s="10"/>
      <c r="R293" s="10"/>
      <c r="S293" s="10"/>
      <c r="T293" s="10"/>
      <c r="U293" s="10"/>
      <c r="V293" s="10"/>
    </row>
    <row r="294" spans="13:22" ht="14.25" customHeight="1" x14ac:dyDescent="0.25">
      <c r="M294" s="10"/>
      <c r="O294" s="10"/>
      <c r="P294" s="10"/>
      <c r="Q294" s="10"/>
      <c r="R294" s="10"/>
      <c r="S294" s="10"/>
      <c r="T294" s="10"/>
      <c r="U294" s="10"/>
      <c r="V294" s="10"/>
    </row>
    <row r="295" spans="13:22" ht="14.25" customHeight="1" x14ac:dyDescent="0.25">
      <c r="M295" s="10"/>
      <c r="O295" s="10"/>
      <c r="P295" s="10"/>
      <c r="Q295" s="10"/>
      <c r="R295" s="10"/>
      <c r="S295" s="10"/>
      <c r="T295" s="10"/>
      <c r="U295" s="10"/>
      <c r="V295" s="10"/>
    </row>
    <row r="296" spans="13:22" ht="14.25" customHeight="1" x14ac:dyDescent="0.25">
      <c r="M296" s="10"/>
      <c r="O296" s="10"/>
      <c r="P296" s="10"/>
      <c r="Q296" s="10"/>
      <c r="R296" s="10"/>
      <c r="S296" s="10"/>
      <c r="T296" s="10"/>
      <c r="U296" s="10"/>
      <c r="V296" s="10"/>
    </row>
    <row r="297" spans="13:22" ht="14.25" customHeight="1" x14ac:dyDescent="0.25">
      <c r="M297" s="10"/>
      <c r="O297" s="10"/>
      <c r="P297" s="10"/>
      <c r="Q297" s="10"/>
      <c r="R297" s="10"/>
      <c r="S297" s="10"/>
      <c r="T297" s="10"/>
      <c r="U297" s="10"/>
      <c r="V297" s="10"/>
    </row>
    <row r="298" spans="13:22" ht="14.25" customHeight="1" x14ac:dyDescent="0.25">
      <c r="M298" s="10"/>
      <c r="O298" s="10"/>
      <c r="P298" s="10"/>
      <c r="Q298" s="10"/>
      <c r="R298" s="10"/>
      <c r="S298" s="10"/>
      <c r="T298" s="10"/>
      <c r="U298" s="10"/>
      <c r="V298" s="10"/>
    </row>
    <row r="299" spans="13:22" ht="14.25" customHeight="1" x14ac:dyDescent="0.25">
      <c r="M299" s="10"/>
      <c r="O299" s="10"/>
      <c r="P299" s="10"/>
      <c r="Q299" s="10"/>
      <c r="R299" s="10"/>
      <c r="S299" s="10"/>
      <c r="T299" s="10"/>
      <c r="U299" s="10"/>
      <c r="V299" s="10"/>
    </row>
    <row r="300" spans="13:22" ht="14.25" customHeight="1" x14ac:dyDescent="0.25">
      <c r="M300" s="10"/>
      <c r="O300" s="10"/>
      <c r="P300" s="10"/>
      <c r="Q300" s="10"/>
      <c r="R300" s="10"/>
      <c r="S300" s="10"/>
      <c r="T300" s="10"/>
      <c r="U300" s="10"/>
      <c r="V300" s="10"/>
    </row>
    <row r="301" spans="13:22" ht="14.25" customHeight="1" x14ac:dyDescent="0.25">
      <c r="M301" s="10"/>
      <c r="O301" s="10"/>
      <c r="P301" s="10"/>
      <c r="Q301" s="10"/>
      <c r="R301" s="10"/>
      <c r="S301" s="10"/>
      <c r="T301" s="10"/>
      <c r="U301" s="10"/>
      <c r="V301" s="10"/>
    </row>
    <row r="302" spans="13:22" ht="14.25" customHeight="1" x14ac:dyDescent="0.25">
      <c r="M302" s="10"/>
      <c r="O302" s="10"/>
      <c r="P302" s="10"/>
      <c r="Q302" s="10"/>
      <c r="R302" s="10"/>
      <c r="S302" s="10"/>
      <c r="T302" s="10"/>
      <c r="U302" s="10"/>
      <c r="V302" s="10"/>
    </row>
    <row r="303" spans="13:22" ht="14.25" customHeight="1" x14ac:dyDescent="0.25">
      <c r="M303" s="10"/>
      <c r="O303" s="10"/>
      <c r="P303" s="10"/>
      <c r="Q303" s="10"/>
      <c r="R303" s="10"/>
      <c r="S303" s="10"/>
      <c r="T303" s="10"/>
      <c r="U303" s="10"/>
      <c r="V303" s="10"/>
    </row>
    <row r="304" spans="13:22" ht="14.25" customHeight="1" x14ac:dyDescent="0.25">
      <c r="M304" s="10"/>
      <c r="O304" s="10"/>
      <c r="P304" s="10"/>
      <c r="Q304" s="10"/>
      <c r="R304" s="10"/>
      <c r="S304" s="10"/>
      <c r="T304" s="10"/>
      <c r="U304" s="10"/>
      <c r="V304" s="10"/>
    </row>
    <row r="305" spans="13:22" ht="14.25" customHeight="1" x14ac:dyDescent="0.25">
      <c r="M305" s="10"/>
      <c r="O305" s="10"/>
      <c r="P305" s="10"/>
      <c r="Q305" s="10"/>
      <c r="R305" s="10"/>
      <c r="S305" s="10"/>
      <c r="T305" s="10"/>
      <c r="U305" s="10"/>
      <c r="V305" s="10"/>
    </row>
    <row r="306" spans="13:22" ht="14.25" customHeight="1" x14ac:dyDescent="0.25">
      <c r="M306" s="10"/>
      <c r="O306" s="10"/>
      <c r="P306" s="10"/>
      <c r="Q306" s="10"/>
      <c r="R306" s="10"/>
      <c r="S306" s="10"/>
      <c r="T306" s="10"/>
      <c r="U306" s="10"/>
      <c r="V306" s="10"/>
    </row>
    <row r="307" spans="13:22" ht="14.25" customHeight="1" x14ac:dyDescent="0.25">
      <c r="M307" s="10"/>
      <c r="O307" s="10"/>
      <c r="P307" s="10"/>
      <c r="Q307" s="10"/>
      <c r="R307" s="10"/>
      <c r="S307" s="10"/>
      <c r="T307" s="10"/>
      <c r="U307" s="10"/>
      <c r="V307" s="10"/>
    </row>
    <row r="308" spans="13:22" ht="14.25" customHeight="1" x14ac:dyDescent="0.25">
      <c r="M308" s="10"/>
      <c r="O308" s="10"/>
      <c r="P308" s="10"/>
      <c r="Q308" s="10"/>
      <c r="R308" s="10"/>
      <c r="S308" s="10"/>
      <c r="T308" s="10"/>
      <c r="U308" s="10"/>
      <c r="V308" s="10"/>
    </row>
    <row r="309" spans="13:22" ht="14.25" customHeight="1" x14ac:dyDescent="0.25">
      <c r="M309" s="10"/>
      <c r="O309" s="10"/>
      <c r="P309" s="10"/>
      <c r="Q309" s="10"/>
      <c r="R309" s="10"/>
      <c r="S309" s="10"/>
      <c r="T309" s="10"/>
      <c r="U309" s="10"/>
      <c r="V309" s="10"/>
    </row>
    <row r="310" spans="13:22" ht="14.25" customHeight="1" x14ac:dyDescent="0.25">
      <c r="M310" s="10"/>
      <c r="O310" s="10"/>
      <c r="P310" s="10"/>
      <c r="Q310" s="10"/>
      <c r="R310" s="10"/>
      <c r="S310" s="10"/>
      <c r="T310" s="10"/>
      <c r="U310" s="10"/>
      <c r="V310" s="10"/>
    </row>
    <row r="311" spans="13:22" ht="14.25" customHeight="1" x14ac:dyDescent="0.25">
      <c r="M311" s="10"/>
      <c r="O311" s="10"/>
      <c r="P311" s="10"/>
      <c r="Q311" s="10"/>
      <c r="R311" s="10"/>
      <c r="S311" s="10"/>
      <c r="T311" s="10"/>
      <c r="U311" s="10"/>
      <c r="V311" s="10"/>
    </row>
    <row r="312" spans="13:22" ht="14.25" customHeight="1" x14ac:dyDescent="0.25">
      <c r="M312" s="10"/>
      <c r="O312" s="10"/>
      <c r="P312" s="10"/>
      <c r="Q312" s="10"/>
      <c r="R312" s="10"/>
      <c r="S312" s="10"/>
      <c r="T312" s="10"/>
      <c r="U312" s="10"/>
      <c r="V312" s="10"/>
    </row>
    <row r="313" spans="13:22" ht="14.25" customHeight="1" x14ac:dyDescent="0.25">
      <c r="M313" s="10"/>
      <c r="O313" s="10"/>
      <c r="P313" s="10"/>
      <c r="Q313" s="10"/>
      <c r="R313" s="10"/>
      <c r="S313" s="10"/>
      <c r="T313" s="10"/>
      <c r="U313" s="10"/>
      <c r="V313" s="10"/>
    </row>
    <row r="314" spans="13:22" ht="14.25" customHeight="1" x14ac:dyDescent="0.25">
      <c r="M314" s="10"/>
      <c r="O314" s="10"/>
      <c r="P314" s="10"/>
      <c r="Q314" s="10"/>
      <c r="R314" s="10"/>
      <c r="S314" s="10"/>
      <c r="T314" s="10"/>
      <c r="U314" s="10"/>
      <c r="V314" s="10"/>
    </row>
    <row r="315" spans="13:22" ht="14.25" customHeight="1" x14ac:dyDescent="0.25">
      <c r="M315" s="10"/>
      <c r="O315" s="10"/>
      <c r="P315" s="10"/>
      <c r="Q315" s="10"/>
      <c r="R315" s="10"/>
      <c r="S315" s="10"/>
      <c r="T315" s="10"/>
      <c r="U315" s="10"/>
      <c r="V315" s="10"/>
    </row>
    <row r="316" spans="13:22" ht="14.25" customHeight="1" x14ac:dyDescent="0.25">
      <c r="M316" s="10"/>
      <c r="O316" s="10"/>
      <c r="P316" s="10"/>
      <c r="Q316" s="10"/>
      <c r="R316" s="10"/>
      <c r="S316" s="10"/>
      <c r="T316" s="10"/>
      <c r="U316" s="10"/>
      <c r="V316" s="10"/>
    </row>
    <row r="317" spans="13:22" ht="14.25" customHeight="1" x14ac:dyDescent="0.25">
      <c r="M317" s="10"/>
      <c r="O317" s="10"/>
      <c r="P317" s="10"/>
      <c r="Q317" s="10"/>
      <c r="R317" s="10"/>
      <c r="S317" s="10"/>
      <c r="T317" s="10"/>
      <c r="U317" s="10"/>
      <c r="V317" s="10"/>
    </row>
    <row r="318" spans="13:22" ht="14.25" customHeight="1" x14ac:dyDescent="0.25">
      <c r="M318" s="10"/>
      <c r="O318" s="10"/>
      <c r="P318" s="10"/>
      <c r="Q318" s="10"/>
      <c r="R318" s="10"/>
      <c r="S318" s="10"/>
      <c r="T318" s="10"/>
      <c r="U318" s="10"/>
      <c r="V318" s="10"/>
    </row>
    <row r="319" spans="13:22" ht="14.25" customHeight="1" x14ac:dyDescent="0.25">
      <c r="M319" s="10"/>
      <c r="O319" s="10"/>
      <c r="P319" s="10"/>
      <c r="Q319" s="10"/>
      <c r="R319" s="10"/>
      <c r="S319" s="10"/>
      <c r="T319" s="10"/>
      <c r="U319" s="10"/>
      <c r="V319" s="10"/>
    </row>
    <row r="320" spans="13:22" ht="14.25" customHeight="1" x14ac:dyDescent="0.25">
      <c r="M320" s="10"/>
      <c r="O320" s="10"/>
      <c r="P320" s="10"/>
      <c r="Q320" s="10"/>
      <c r="R320" s="10"/>
      <c r="S320" s="10"/>
      <c r="T320" s="10"/>
      <c r="U320" s="10"/>
      <c r="V320" s="10"/>
    </row>
    <row r="321" spans="13:22" ht="14.25" customHeight="1" x14ac:dyDescent="0.25">
      <c r="M321" s="10"/>
      <c r="O321" s="10"/>
      <c r="P321" s="10"/>
      <c r="Q321" s="10"/>
      <c r="R321" s="10"/>
      <c r="S321" s="10"/>
      <c r="T321" s="10"/>
      <c r="U321" s="10"/>
      <c r="V321" s="10"/>
    </row>
    <row r="322" spans="13:22" ht="14.25" customHeight="1" x14ac:dyDescent="0.25">
      <c r="M322" s="10"/>
      <c r="O322" s="10"/>
      <c r="P322" s="10"/>
      <c r="Q322" s="10"/>
      <c r="R322" s="10"/>
      <c r="S322" s="10"/>
      <c r="T322" s="10"/>
      <c r="U322" s="10"/>
      <c r="V322" s="10"/>
    </row>
    <row r="323" spans="13:22" ht="14.25" customHeight="1" x14ac:dyDescent="0.25">
      <c r="M323" s="10"/>
      <c r="O323" s="10"/>
      <c r="P323" s="10"/>
      <c r="Q323" s="10"/>
      <c r="R323" s="10"/>
      <c r="S323" s="10"/>
      <c r="T323" s="10"/>
      <c r="U323" s="10"/>
      <c r="V323" s="10"/>
    </row>
    <row r="324" spans="13:22" ht="14.25" customHeight="1" x14ac:dyDescent="0.25">
      <c r="M324" s="10"/>
      <c r="O324" s="10"/>
      <c r="P324" s="10"/>
      <c r="Q324" s="10"/>
      <c r="R324" s="10"/>
      <c r="S324" s="10"/>
      <c r="T324" s="10"/>
      <c r="U324" s="10"/>
      <c r="V324" s="10"/>
    </row>
    <row r="325" spans="13:22" ht="14.25" customHeight="1" x14ac:dyDescent="0.25">
      <c r="M325" s="10"/>
      <c r="O325" s="10"/>
      <c r="P325" s="10"/>
      <c r="Q325" s="10"/>
      <c r="R325" s="10"/>
      <c r="S325" s="10"/>
      <c r="T325" s="10"/>
      <c r="U325" s="10"/>
      <c r="V325" s="10"/>
    </row>
    <row r="326" spans="13:22" ht="14.25" customHeight="1" x14ac:dyDescent="0.25">
      <c r="M326" s="10"/>
      <c r="O326" s="10"/>
      <c r="P326" s="10"/>
      <c r="Q326" s="10"/>
      <c r="R326" s="10"/>
      <c r="S326" s="10"/>
      <c r="T326" s="10"/>
      <c r="U326" s="10"/>
      <c r="V326" s="10"/>
    </row>
    <row r="327" spans="13:22" ht="14.25" customHeight="1" x14ac:dyDescent="0.25">
      <c r="M327" s="10"/>
      <c r="O327" s="10"/>
      <c r="P327" s="10"/>
      <c r="Q327" s="10"/>
      <c r="R327" s="10"/>
      <c r="S327" s="10"/>
      <c r="T327" s="10"/>
      <c r="U327" s="10"/>
      <c r="V327" s="10"/>
    </row>
    <row r="328" spans="13:22" ht="14.25" customHeight="1" x14ac:dyDescent="0.25">
      <c r="M328" s="10"/>
      <c r="O328" s="10"/>
      <c r="P328" s="10"/>
      <c r="Q328" s="10"/>
      <c r="R328" s="10"/>
      <c r="S328" s="10"/>
      <c r="T328" s="10"/>
      <c r="U328" s="10"/>
      <c r="V328" s="10"/>
    </row>
    <row r="329" spans="13:22" ht="14.25" customHeight="1" x14ac:dyDescent="0.25">
      <c r="M329" s="10"/>
      <c r="O329" s="10"/>
      <c r="P329" s="10"/>
      <c r="Q329" s="10"/>
      <c r="R329" s="10"/>
      <c r="S329" s="10"/>
      <c r="T329" s="10"/>
      <c r="U329" s="10"/>
      <c r="V329" s="10"/>
    </row>
    <row r="330" spans="13:22" ht="14.25" customHeight="1" x14ac:dyDescent="0.25">
      <c r="M330" s="10"/>
      <c r="O330" s="10"/>
      <c r="P330" s="10"/>
      <c r="Q330" s="10"/>
      <c r="R330" s="10"/>
      <c r="S330" s="10"/>
      <c r="T330" s="10"/>
      <c r="U330" s="10"/>
      <c r="V330" s="10"/>
    </row>
    <row r="331" spans="13:22" ht="14.25" customHeight="1" x14ac:dyDescent="0.25">
      <c r="M331" s="10"/>
      <c r="O331" s="10"/>
      <c r="P331" s="10"/>
      <c r="Q331" s="10"/>
      <c r="R331" s="10"/>
      <c r="S331" s="10"/>
      <c r="T331" s="10"/>
      <c r="U331" s="10"/>
      <c r="V331" s="10"/>
    </row>
    <row r="332" spans="13:22" ht="14.25" customHeight="1" x14ac:dyDescent="0.25">
      <c r="M332" s="10"/>
      <c r="O332" s="10"/>
      <c r="P332" s="10"/>
      <c r="Q332" s="10"/>
      <c r="R332" s="10"/>
      <c r="S332" s="10"/>
      <c r="T332" s="10"/>
      <c r="U332" s="10"/>
      <c r="V332" s="10"/>
    </row>
    <row r="333" spans="13:22" ht="14.25" customHeight="1" x14ac:dyDescent="0.25">
      <c r="M333" s="10"/>
      <c r="O333" s="10"/>
      <c r="P333" s="10"/>
      <c r="Q333" s="10"/>
      <c r="R333" s="10"/>
      <c r="S333" s="10"/>
      <c r="T333" s="10"/>
      <c r="U333" s="10"/>
      <c r="V333" s="10"/>
    </row>
    <row r="334" spans="13:22" ht="14.25" customHeight="1" x14ac:dyDescent="0.25">
      <c r="M334" s="10"/>
      <c r="O334" s="10"/>
      <c r="P334" s="10"/>
      <c r="Q334" s="10"/>
      <c r="R334" s="10"/>
      <c r="S334" s="10"/>
      <c r="T334" s="10"/>
      <c r="U334" s="10"/>
      <c r="V334" s="10"/>
    </row>
    <row r="335" spans="13:22" ht="14.25" customHeight="1" x14ac:dyDescent="0.25">
      <c r="M335" s="10"/>
      <c r="O335" s="10"/>
      <c r="P335" s="10"/>
      <c r="Q335" s="10"/>
      <c r="R335" s="10"/>
      <c r="S335" s="10"/>
      <c r="T335" s="10"/>
      <c r="U335" s="10"/>
      <c r="V335" s="10"/>
    </row>
    <row r="336" spans="13:22" ht="14.25" customHeight="1" x14ac:dyDescent="0.25">
      <c r="M336" s="10"/>
      <c r="O336" s="10"/>
      <c r="P336" s="10"/>
      <c r="Q336" s="10"/>
      <c r="R336" s="10"/>
      <c r="S336" s="10"/>
      <c r="T336" s="10"/>
      <c r="U336" s="10"/>
      <c r="V336" s="10"/>
    </row>
    <row r="337" spans="13:22" ht="14.25" customHeight="1" x14ac:dyDescent="0.25">
      <c r="M337" s="10"/>
      <c r="O337" s="10"/>
      <c r="P337" s="10"/>
      <c r="Q337" s="10"/>
      <c r="R337" s="10"/>
      <c r="S337" s="10"/>
      <c r="T337" s="10"/>
      <c r="U337" s="10"/>
      <c r="V337" s="10"/>
    </row>
    <row r="338" spans="13:22" ht="14.25" customHeight="1" x14ac:dyDescent="0.25">
      <c r="M338" s="10"/>
      <c r="O338" s="10"/>
      <c r="P338" s="10"/>
      <c r="Q338" s="10"/>
      <c r="R338" s="10"/>
      <c r="S338" s="10"/>
      <c r="T338" s="10"/>
      <c r="U338" s="10"/>
      <c r="V338" s="10"/>
    </row>
    <row r="339" spans="13:22" ht="14.25" customHeight="1" x14ac:dyDescent="0.25">
      <c r="M339" s="10"/>
      <c r="O339" s="10"/>
      <c r="P339" s="10"/>
      <c r="Q339" s="10"/>
      <c r="R339" s="10"/>
      <c r="S339" s="10"/>
      <c r="T339" s="10"/>
      <c r="U339" s="10"/>
      <c r="V339" s="10"/>
    </row>
    <row r="340" spans="13:22" ht="14.25" customHeight="1" x14ac:dyDescent="0.25">
      <c r="M340" s="10"/>
      <c r="O340" s="10"/>
      <c r="P340" s="10"/>
      <c r="Q340" s="10"/>
      <c r="R340" s="10"/>
      <c r="S340" s="10"/>
      <c r="T340" s="10"/>
      <c r="U340" s="10"/>
      <c r="V340" s="10"/>
    </row>
    <row r="341" spans="13:22" ht="14.25" customHeight="1" x14ac:dyDescent="0.25">
      <c r="M341" s="10"/>
      <c r="O341" s="10"/>
      <c r="P341" s="10"/>
      <c r="Q341" s="10"/>
      <c r="R341" s="10"/>
      <c r="S341" s="10"/>
      <c r="T341" s="10"/>
      <c r="U341" s="10"/>
      <c r="V341" s="10"/>
    </row>
    <row r="342" spans="13:22" ht="14.25" customHeight="1" x14ac:dyDescent="0.25">
      <c r="M342" s="10"/>
      <c r="O342" s="10"/>
      <c r="P342" s="10"/>
      <c r="Q342" s="10"/>
      <c r="R342" s="10"/>
      <c r="S342" s="10"/>
      <c r="T342" s="10"/>
      <c r="U342" s="10"/>
      <c r="V342" s="10"/>
    </row>
    <row r="343" spans="13:22" ht="14.25" customHeight="1" x14ac:dyDescent="0.25">
      <c r="M343" s="10"/>
      <c r="O343" s="10"/>
      <c r="P343" s="10"/>
      <c r="Q343" s="10"/>
      <c r="R343" s="10"/>
      <c r="S343" s="10"/>
      <c r="T343" s="10"/>
      <c r="U343" s="10"/>
      <c r="V343" s="10"/>
    </row>
    <row r="344" spans="13:22" ht="14.25" customHeight="1" x14ac:dyDescent="0.25">
      <c r="M344" s="10"/>
      <c r="O344" s="10"/>
      <c r="P344" s="10"/>
      <c r="Q344" s="10"/>
      <c r="R344" s="10"/>
      <c r="S344" s="10"/>
      <c r="T344" s="10"/>
      <c r="U344" s="10"/>
      <c r="V344" s="10"/>
    </row>
    <row r="345" spans="13:22" ht="14.25" customHeight="1" x14ac:dyDescent="0.25">
      <c r="M345" s="10"/>
      <c r="O345" s="10"/>
      <c r="P345" s="10"/>
      <c r="Q345" s="10"/>
      <c r="R345" s="10"/>
      <c r="S345" s="10"/>
      <c r="T345" s="10"/>
      <c r="U345" s="10"/>
      <c r="V345" s="10"/>
    </row>
    <row r="346" spans="13:22" ht="14.25" customHeight="1" x14ac:dyDescent="0.25">
      <c r="M346" s="10"/>
      <c r="O346" s="10"/>
      <c r="P346" s="10"/>
      <c r="Q346" s="10"/>
      <c r="R346" s="10"/>
      <c r="S346" s="10"/>
      <c r="T346" s="10"/>
      <c r="U346" s="10"/>
      <c r="V346" s="10"/>
    </row>
    <row r="347" spans="13:22" ht="14.25" customHeight="1" x14ac:dyDescent="0.25">
      <c r="M347" s="10"/>
      <c r="O347" s="10"/>
      <c r="P347" s="10"/>
      <c r="Q347" s="10"/>
      <c r="R347" s="10"/>
      <c r="S347" s="10"/>
      <c r="T347" s="10"/>
      <c r="U347" s="10"/>
      <c r="V347" s="10"/>
    </row>
    <row r="348" spans="13:22" ht="14.25" customHeight="1" x14ac:dyDescent="0.25">
      <c r="M348" s="10"/>
      <c r="O348" s="10"/>
      <c r="P348" s="10"/>
      <c r="Q348" s="10"/>
      <c r="R348" s="10"/>
      <c r="S348" s="10"/>
      <c r="T348" s="10"/>
      <c r="U348" s="10"/>
      <c r="V348" s="10"/>
    </row>
    <row r="349" spans="13:22" ht="14.25" customHeight="1" x14ac:dyDescent="0.25">
      <c r="M349" s="10"/>
      <c r="O349" s="10"/>
      <c r="P349" s="10"/>
      <c r="Q349" s="10"/>
      <c r="R349" s="10"/>
      <c r="S349" s="10"/>
      <c r="T349" s="10"/>
      <c r="U349" s="10"/>
      <c r="V349" s="10"/>
    </row>
    <row r="350" spans="13:22" ht="14.25" customHeight="1" x14ac:dyDescent="0.25">
      <c r="M350" s="10"/>
      <c r="O350" s="10"/>
      <c r="P350" s="10"/>
      <c r="Q350" s="10"/>
      <c r="R350" s="10"/>
      <c r="S350" s="10"/>
      <c r="T350" s="10"/>
      <c r="U350" s="10"/>
      <c r="V350" s="10"/>
    </row>
    <row r="351" spans="13:22" ht="14.25" customHeight="1" x14ac:dyDescent="0.25">
      <c r="M351" s="10"/>
      <c r="O351" s="10"/>
      <c r="P351" s="10"/>
      <c r="Q351" s="10"/>
      <c r="R351" s="10"/>
      <c r="S351" s="10"/>
      <c r="T351" s="10"/>
      <c r="U351" s="10"/>
      <c r="V351" s="10"/>
    </row>
    <row r="352" spans="13:22" ht="14.25" customHeight="1" x14ac:dyDescent="0.25">
      <c r="M352" s="10"/>
      <c r="O352" s="10"/>
      <c r="P352" s="10"/>
      <c r="Q352" s="10"/>
      <c r="R352" s="10"/>
      <c r="S352" s="10"/>
      <c r="T352" s="10"/>
      <c r="U352" s="10"/>
      <c r="V352" s="10"/>
    </row>
    <row r="353" spans="13:22" ht="14.25" customHeight="1" x14ac:dyDescent="0.25">
      <c r="M353" s="10"/>
      <c r="O353" s="10"/>
      <c r="P353" s="10"/>
      <c r="Q353" s="10"/>
      <c r="R353" s="10"/>
      <c r="S353" s="10"/>
      <c r="T353" s="10"/>
      <c r="U353" s="10"/>
      <c r="V353" s="10"/>
    </row>
    <row r="354" spans="13:22" ht="14.25" customHeight="1" x14ac:dyDescent="0.25">
      <c r="M354" s="10"/>
      <c r="O354" s="10"/>
      <c r="P354" s="10"/>
      <c r="Q354" s="10"/>
      <c r="R354" s="10"/>
      <c r="S354" s="10"/>
      <c r="T354" s="10"/>
      <c r="U354" s="10"/>
      <c r="V354" s="10"/>
    </row>
    <row r="355" spans="13:22" ht="14.25" customHeight="1" x14ac:dyDescent="0.25">
      <c r="M355" s="10"/>
      <c r="O355" s="10"/>
      <c r="P355" s="10"/>
      <c r="Q355" s="10"/>
      <c r="R355" s="10"/>
      <c r="S355" s="10"/>
      <c r="T355" s="10"/>
      <c r="U355" s="10"/>
      <c r="V355" s="10"/>
    </row>
    <row r="356" spans="13:22" ht="14.25" customHeight="1" x14ac:dyDescent="0.25">
      <c r="M356" s="10"/>
      <c r="O356" s="10"/>
      <c r="P356" s="10"/>
      <c r="Q356" s="10"/>
      <c r="R356" s="10"/>
      <c r="S356" s="10"/>
      <c r="T356" s="10"/>
      <c r="U356" s="10"/>
      <c r="V356" s="10"/>
    </row>
    <row r="357" spans="13:22" ht="14.25" customHeight="1" x14ac:dyDescent="0.25">
      <c r="M357" s="10"/>
      <c r="O357" s="10"/>
      <c r="P357" s="10"/>
      <c r="Q357" s="10"/>
      <c r="R357" s="10"/>
      <c r="S357" s="10"/>
      <c r="T357" s="10"/>
      <c r="U357" s="10"/>
      <c r="V357" s="10"/>
    </row>
    <row r="358" spans="13:22" ht="14.25" customHeight="1" x14ac:dyDescent="0.25">
      <c r="M358" s="10"/>
      <c r="O358" s="10"/>
      <c r="P358" s="10"/>
      <c r="Q358" s="10"/>
      <c r="R358" s="10"/>
      <c r="S358" s="10"/>
      <c r="T358" s="10"/>
      <c r="U358" s="10"/>
      <c r="V358" s="10"/>
    </row>
    <row r="359" spans="13:22" ht="14.25" customHeight="1" x14ac:dyDescent="0.25">
      <c r="M359" s="10"/>
      <c r="O359" s="10"/>
      <c r="P359" s="10"/>
      <c r="Q359" s="10"/>
      <c r="R359" s="10"/>
      <c r="S359" s="10"/>
      <c r="T359" s="10"/>
      <c r="U359" s="10"/>
      <c r="V359" s="10"/>
    </row>
    <row r="360" spans="13:22" ht="14.25" customHeight="1" x14ac:dyDescent="0.25">
      <c r="M360" s="10"/>
      <c r="O360" s="10"/>
      <c r="P360" s="10"/>
      <c r="Q360" s="10"/>
      <c r="R360" s="10"/>
      <c r="S360" s="10"/>
      <c r="T360" s="10"/>
      <c r="U360" s="10"/>
      <c r="V360" s="10"/>
    </row>
    <row r="361" spans="13:22" ht="14.25" customHeight="1" x14ac:dyDescent="0.25">
      <c r="M361" s="10"/>
      <c r="O361" s="10"/>
      <c r="P361" s="10"/>
      <c r="Q361" s="10"/>
      <c r="R361" s="10"/>
      <c r="S361" s="10"/>
      <c r="T361" s="10"/>
      <c r="U361" s="10"/>
      <c r="V361" s="10"/>
    </row>
    <row r="362" spans="13:22" ht="14.25" customHeight="1" x14ac:dyDescent="0.25">
      <c r="M362" s="10"/>
      <c r="O362" s="10"/>
      <c r="P362" s="10"/>
      <c r="Q362" s="10"/>
      <c r="R362" s="10"/>
      <c r="S362" s="10"/>
      <c r="T362" s="10"/>
      <c r="U362" s="10"/>
      <c r="V362" s="10"/>
    </row>
    <row r="363" spans="13:22" ht="14.25" customHeight="1" x14ac:dyDescent="0.25">
      <c r="M363" s="10"/>
      <c r="O363" s="10"/>
      <c r="P363" s="10"/>
      <c r="Q363" s="10"/>
      <c r="R363" s="10"/>
      <c r="S363" s="10"/>
      <c r="T363" s="10"/>
      <c r="U363" s="10"/>
      <c r="V363" s="10"/>
    </row>
    <row r="364" spans="13:22" ht="14.25" customHeight="1" x14ac:dyDescent="0.25">
      <c r="M364" s="10"/>
      <c r="O364" s="10"/>
      <c r="P364" s="10"/>
      <c r="Q364" s="10"/>
      <c r="R364" s="10"/>
      <c r="S364" s="10"/>
      <c r="T364" s="10"/>
      <c r="U364" s="10"/>
      <c r="V364" s="10"/>
    </row>
    <row r="365" spans="13:22" ht="14.25" customHeight="1" x14ac:dyDescent="0.25">
      <c r="M365" s="10"/>
      <c r="O365" s="10"/>
      <c r="P365" s="10"/>
      <c r="Q365" s="10"/>
      <c r="R365" s="10"/>
      <c r="S365" s="10"/>
      <c r="T365" s="10"/>
      <c r="U365" s="10"/>
      <c r="V365" s="10"/>
    </row>
    <row r="366" spans="13:22" ht="14.25" customHeight="1" x14ac:dyDescent="0.25">
      <c r="M366" s="10"/>
      <c r="O366" s="10"/>
      <c r="P366" s="10"/>
      <c r="Q366" s="10"/>
      <c r="R366" s="10"/>
      <c r="S366" s="10"/>
      <c r="T366" s="10"/>
      <c r="U366" s="10"/>
      <c r="V366" s="10"/>
    </row>
    <row r="367" spans="13:22" ht="14.25" customHeight="1" x14ac:dyDescent="0.25">
      <c r="M367" s="10"/>
      <c r="O367" s="10"/>
      <c r="P367" s="10"/>
      <c r="Q367" s="10"/>
      <c r="R367" s="10"/>
      <c r="S367" s="10"/>
      <c r="T367" s="10"/>
      <c r="U367" s="10"/>
      <c r="V367" s="10"/>
    </row>
    <row r="368" spans="13:22" ht="14.25" customHeight="1" x14ac:dyDescent="0.25">
      <c r="M368" s="10"/>
      <c r="O368" s="10"/>
      <c r="P368" s="10"/>
      <c r="Q368" s="10"/>
      <c r="R368" s="10"/>
      <c r="S368" s="10"/>
      <c r="T368" s="10"/>
      <c r="U368" s="10"/>
      <c r="V368" s="10"/>
    </row>
    <row r="369" spans="13:22" ht="14.25" customHeight="1" x14ac:dyDescent="0.25">
      <c r="M369" s="10"/>
      <c r="O369" s="10"/>
      <c r="P369" s="10"/>
      <c r="Q369" s="10"/>
      <c r="R369" s="10"/>
      <c r="S369" s="10"/>
      <c r="T369" s="10"/>
      <c r="U369" s="10"/>
      <c r="V369" s="10"/>
    </row>
    <row r="370" spans="13:22" ht="14.25" customHeight="1" x14ac:dyDescent="0.25">
      <c r="M370" s="10"/>
      <c r="O370" s="10"/>
      <c r="P370" s="10"/>
      <c r="Q370" s="10"/>
      <c r="R370" s="10"/>
      <c r="S370" s="10"/>
      <c r="T370" s="10"/>
      <c r="U370" s="10"/>
      <c r="V370" s="10"/>
    </row>
    <row r="371" spans="13:22" ht="14.25" customHeight="1" x14ac:dyDescent="0.25">
      <c r="M371" s="10"/>
      <c r="O371" s="10"/>
      <c r="P371" s="10"/>
      <c r="Q371" s="10"/>
      <c r="R371" s="10"/>
      <c r="S371" s="10"/>
      <c r="T371" s="10"/>
      <c r="U371" s="10"/>
      <c r="V371" s="10"/>
    </row>
    <row r="372" spans="13:22" ht="14.25" customHeight="1" x14ac:dyDescent="0.25">
      <c r="M372" s="10"/>
      <c r="O372" s="10"/>
      <c r="P372" s="10"/>
      <c r="Q372" s="10"/>
      <c r="R372" s="10"/>
      <c r="S372" s="10"/>
      <c r="T372" s="10"/>
      <c r="U372" s="10"/>
      <c r="V372" s="10"/>
    </row>
    <row r="373" spans="13:22" ht="14.25" customHeight="1" x14ac:dyDescent="0.25">
      <c r="M373" s="10"/>
      <c r="O373" s="10"/>
      <c r="P373" s="10"/>
      <c r="Q373" s="10"/>
      <c r="R373" s="10"/>
      <c r="S373" s="10"/>
      <c r="T373" s="10"/>
      <c r="U373" s="10"/>
      <c r="V373" s="10"/>
    </row>
    <row r="374" spans="13:22" ht="14.25" customHeight="1" x14ac:dyDescent="0.25">
      <c r="M374" s="10"/>
      <c r="O374" s="10"/>
      <c r="P374" s="10"/>
      <c r="Q374" s="10"/>
      <c r="R374" s="10"/>
      <c r="S374" s="10"/>
      <c r="T374" s="10"/>
      <c r="U374" s="10"/>
      <c r="V374" s="10"/>
    </row>
    <row r="375" spans="13:22" ht="14.25" customHeight="1" x14ac:dyDescent="0.25">
      <c r="M375" s="10"/>
      <c r="O375" s="10"/>
      <c r="P375" s="10"/>
      <c r="Q375" s="10"/>
      <c r="R375" s="10"/>
      <c r="S375" s="10"/>
      <c r="T375" s="10"/>
      <c r="U375" s="10"/>
      <c r="V375" s="10"/>
    </row>
    <row r="376" spans="13:22" ht="14.25" customHeight="1" x14ac:dyDescent="0.25">
      <c r="M376" s="10"/>
      <c r="O376" s="10"/>
      <c r="P376" s="10"/>
      <c r="Q376" s="10"/>
      <c r="R376" s="10"/>
      <c r="S376" s="10"/>
      <c r="T376" s="10"/>
      <c r="U376" s="10"/>
      <c r="V376" s="10"/>
    </row>
    <row r="377" spans="13:22" ht="14.25" customHeight="1" x14ac:dyDescent="0.25">
      <c r="M377" s="10"/>
      <c r="O377" s="10"/>
      <c r="P377" s="10"/>
      <c r="Q377" s="10"/>
      <c r="R377" s="10"/>
      <c r="S377" s="10"/>
      <c r="T377" s="10"/>
      <c r="U377" s="10"/>
      <c r="V377" s="10"/>
    </row>
    <row r="378" spans="13:22" ht="14.25" customHeight="1" x14ac:dyDescent="0.25">
      <c r="M378" s="10"/>
      <c r="O378" s="10"/>
      <c r="P378" s="10"/>
      <c r="Q378" s="10"/>
      <c r="R378" s="10"/>
      <c r="S378" s="10"/>
      <c r="T378" s="10"/>
      <c r="U378" s="10"/>
      <c r="V378" s="10"/>
    </row>
    <row r="379" spans="13:22" ht="14.25" customHeight="1" x14ac:dyDescent="0.25">
      <c r="M379" s="10"/>
      <c r="O379" s="10"/>
      <c r="P379" s="10"/>
      <c r="Q379" s="10"/>
      <c r="R379" s="10"/>
      <c r="S379" s="10"/>
      <c r="T379" s="10"/>
      <c r="U379" s="10"/>
      <c r="V379" s="10"/>
    </row>
    <row r="380" spans="13:22" ht="14.25" customHeight="1" x14ac:dyDescent="0.25">
      <c r="M380" s="10"/>
      <c r="O380" s="10"/>
      <c r="P380" s="10"/>
      <c r="Q380" s="10"/>
      <c r="R380" s="10"/>
      <c r="S380" s="10"/>
      <c r="T380" s="10"/>
      <c r="U380" s="10"/>
      <c r="V380" s="10"/>
    </row>
    <row r="381" spans="13:22" ht="14.25" customHeight="1" x14ac:dyDescent="0.25">
      <c r="M381" s="10"/>
      <c r="O381" s="10"/>
      <c r="P381" s="10"/>
      <c r="Q381" s="10"/>
      <c r="R381" s="10"/>
      <c r="S381" s="10"/>
      <c r="T381" s="10"/>
      <c r="U381" s="10"/>
      <c r="V381" s="10"/>
    </row>
    <row r="382" spans="13:22" ht="14.25" customHeight="1" x14ac:dyDescent="0.25">
      <c r="M382" s="10"/>
      <c r="O382" s="10"/>
      <c r="P382" s="10"/>
      <c r="Q382" s="10"/>
      <c r="R382" s="10"/>
      <c r="S382" s="10"/>
      <c r="T382" s="10"/>
      <c r="U382" s="10"/>
      <c r="V382" s="10"/>
    </row>
    <row r="383" spans="13:22" ht="14.25" customHeight="1" x14ac:dyDescent="0.25">
      <c r="M383" s="10"/>
      <c r="O383" s="10"/>
      <c r="P383" s="10"/>
      <c r="Q383" s="10"/>
      <c r="R383" s="10"/>
      <c r="S383" s="10"/>
      <c r="T383" s="10"/>
      <c r="U383" s="10"/>
      <c r="V383" s="10"/>
    </row>
    <row r="384" spans="13:22" ht="14.25" customHeight="1" x14ac:dyDescent="0.25">
      <c r="M384" s="10"/>
      <c r="O384" s="10"/>
      <c r="P384" s="10"/>
      <c r="Q384" s="10"/>
      <c r="R384" s="10"/>
      <c r="S384" s="10"/>
      <c r="T384" s="10"/>
      <c r="U384" s="10"/>
      <c r="V384" s="10"/>
    </row>
    <row r="385" spans="13:22" ht="14.25" customHeight="1" x14ac:dyDescent="0.25">
      <c r="M385" s="10"/>
      <c r="O385" s="10"/>
      <c r="P385" s="10"/>
      <c r="Q385" s="10"/>
      <c r="R385" s="10"/>
      <c r="S385" s="10"/>
      <c r="T385" s="10"/>
      <c r="U385" s="10"/>
      <c r="V385" s="10"/>
    </row>
    <row r="386" spans="13:22" ht="14.25" customHeight="1" x14ac:dyDescent="0.25">
      <c r="M386" s="10"/>
      <c r="O386" s="10"/>
      <c r="P386" s="10"/>
      <c r="Q386" s="10"/>
      <c r="R386" s="10"/>
      <c r="S386" s="10"/>
      <c r="T386" s="10"/>
      <c r="U386" s="10"/>
      <c r="V386" s="10"/>
    </row>
    <row r="387" spans="13:22" ht="14.25" customHeight="1" x14ac:dyDescent="0.25">
      <c r="M387" s="10"/>
      <c r="O387" s="10"/>
      <c r="P387" s="10"/>
      <c r="Q387" s="10"/>
      <c r="R387" s="10"/>
      <c r="S387" s="10"/>
      <c r="T387" s="10"/>
      <c r="U387" s="10"/>
      <c r="V387" s="10"/>
    </row>
    <row r="388" spans="13:22" ht="14.25" customHeight="1" x14ac:dyDescent="0.25">
      <c r="M388" s="10"/>
      <c r="O388" s="10"/>
      <c r="P388" s="10"/>
      <c r="Q388" s="10"/>
      <c r="R388" s="10"/>
      <c r="S388" s="10"/>
      <c r="T388" s="10"/>
      <c r="U388" s="10"/>
      <c r="V388" s="10"/>
    </row>
    <row r="389" spans="13:22" ht="14.25" customHeight="1" x14ac:dyDescent="0.25">
      <c r="M389" s="10"/>
      <c r="O389" s="10"/>
      <c r="P389" s="10"/>
      <c r="Q389" s="10"/>
      <c r="R389" s="10"/>
      <c r="S389" s="10"/>
      <c r="T389" s="10"/>
      <c r="U389" s="10"/>
      <c r="V389" s="10"/>
    </row>
    <row r="390" spans="13:22" ht="14.25" customHeight="1" x14ac:dyDescent="0.25">
      <c r="M390" s="10"/>
      <c r="O390" s="10"/>
      <c r="P390" s="10"/>
      <c r="Q390" s="10"/>
      <c r="R390" s="10"/>
      <c r="S390" s="10"/>
      <c r="T390" s="10"/>
      <c r="U390" s="10"/>
      <c r="V390" s="10"/>
    </row>
    <row r="391" spans="13:22" ht="14.25" customHeight="1" x14ac:dyDescent="0.25">
      <c r="M391" s="10"/>
      <c r="O391" s="10"/>
      <c r="P391" s="10"/>
      <c r="Q391" s="10"/>
      <c r="R391" s="10"/>
      <c r="S391" s="10"/>
      <c r="T391" s="10"/>
      <c r="U391" s="10"/>
      <c r="V391" s="10"/>
    </row>
    <row r="392" spans="13:22" ht="14.25" customHeight="1" x14ac:dyDescent="0.25">
      <c r="M392" s="10"/>
      <c r="O392" s="10"/>
      <c r="P392" s="10"/>
      <c r="Q392" s="10"/>
      <c r="R392" s="10"/>
      <c r="S392" s="10"/>
      <c r="T392" s="10"/>
      <c r="U392" s="10"/>
      <c r="V392" s="10"/>
    </row>
    <row r="393" spans="13:22" ht="14.25" customHeight="1" x14ac:dyDescent="0.25">
      <c r="M393" s="10"/>
      <c r="O393" s="10"/>
      <c r="P393" s="10"/>
      <c r="Q393" s="10"/>
      <c r="R393" s="10"/>
      <c r="S393" s="10"/>
      <c r="T393" s="10"/>
      <c r="U393" s="10"/>
      <c r="V393" s="10"/>
    </row>
    <row r="394" spans="13:22" ht="14.25" customHeight="1" x14ac:dyDescent="0.25">
      <c r="M394" s="10"/>
      <c r="O394" s="10"/>
      <c r="P394" s="10"/>
      <c r="Q394" s="10"/>
      <c r="R394" s="10"/>
      <c r="S394" s="10"/>
      <c r="T394" s="10"/>
      <c r="U394" s="10"/>
      <c r="V394" s="10"/>
    </row>
    <row r="395" spans="13:22" ht="14.25" customHeight="1" x14ac:dyDescent="0.25">
      <c r="M395" s="10"/>
      <c r="O395" s="10"/>
      <c r="P395" s="10"/>
      <c r="Q395" s="10"/>
      <c r="R395" s="10"/>
      <c r="S395" s="10"/>
      <c r="T395" s="10"/>
      <c r="U395" s="10"/>
      <c r="V395" s="10"/>
    </row>
    <row r="396" spans="13:22" ht="14.25" customHeight="1" x14ac:dyDescent="0.25">
      <c r="M396" s="10"/>
      <c r="O396" s="10"/>
      <c r="P396" s="10"/>
      <c r="Q396" s="10"/>
      <c r="R396" s="10"/>
      <c r="S396" s="10"/>
      <c r="T396" s="10"/>
      <c r="U396" s="10"/>
      <c r="V396" s="10"/>
    </row>
    <row r="397" spans="13:22" ht="14.25" customHeight="1" x14ac:dyDescent="0.25">
      <c r="M397" s="10"/>
      <c r="O397" s="10"/>
      <c r="P397" s="10"/>
      <c r="Q397" s="10"/>
      <c r="R397" s="10"/>
      <c r="S397" s="10"/>
      <c r="T397" s="10"/>
      <c r="U397" s="10"/>
      <c r="V397" s="10"/>
    </row>
    <row r="398" spans="13:22" ht="14.25" customHeight="1" x14ac:dyDescent="0.25">
      <c r="M398" s="10"/>
      <c r="O398" s="10"/>
      <c r="P398" s="10"/>
      <c r="Q398" s="10"/>
      <c r="R398" s="10"/>
      <c r="S398" s="10"/>
      <c r="T398" s="10"/>
      <c r="U398" s="10"/>
      <c r="V398" s="10"/>
    </row>
    <row r="399" spans="13:22" ht="14.25" customHeight="1" x14ac:dyDescent="0.25">
      <c r="M399" s="10"/>
      <c r="O399" s="10"/>
      <c r="P399" s="10"/>
      <c r="Q399" s="10"/>
      <c r="R399" s="10"/>
      <c r="S399" s="10"/>
      <c r="T399" s="10"/>
      <c r="U399" s="10"/>
      <c r="V399" s="10"/>
    </row>
    <row r="400" spans="13:22" ht="14.25" customHeight="1" x14ac:dyDescent="0.25">
      <c r="M400" s="10"/>
      <c r="O400" s="10"/>
      <c r="P400" s="10"/>
      <c r="Q400" s="10"/>
      <c r="R400" s="10"/>
      <c r="S400" s="10"/>
      <c r="T400" s="10"/>
      <c r="U400" s="10"/>
      <c r="V400" s="10"/>
    </row>
    <row r="401" spans="13:22" ht="14.25" customHeight="1" x14ac:dyDescent="0.25">
      <c r="M401" s="10"/>
      <c r="O401" s="10"/>
      <c r="P401" s="10"/>
      <c r="Q401" s="10"/>
      <c r="R401" s="10"/>
      <c r="S401" s="10"/>
      <c r="T401" s="10"/>
      <c r="U401" s="10"/>
      <c r="V401" s="10"/>
    </row>
    <row r="402" spans="13:22" ht="14.25" customHeight="1" x14ac:dyDescent="0.25">
      <c r="M402" s="10"/>
      <c r="O402" s="10"/>
      <c r="P402" s="10"/>
      <c r="Q402" s="10"/>
      <c r="R402" s="10"/>
      <c r="S402" s="10"/>
      <c r="T402" s="10"/>
      <c r="U402" s="10"/>
      <c r="V402" s="10"/>
    </row>
    <row r="403" spans="13:22" ht="14.25" customHeight="1" x14ac:dyDescent="0.25">
      <c r="M403" s="10"/>
      <c r="O403" s="10"/>
      <c r="P403" s="10"/>
      <c r="Q403" s="10"/>
      <c r="R403" s="10"/>
      <c r="S403" s="10"/>
      <c r="T403" s="10"/>
      <c r="U403" s="10"/>
      <c r="V403" s="10"/>
    </row>
    <row r="404" spans="13:22" ht="14.25" customHeight="1" x14ac:dyDescent="0.25">
      <c r="M404" s="10"/>
      <c r="O404" s="10"/>
      <c r="P404" s="10"/>
      <c r="Q404" s="10"/>
      <c r="R404" s="10"/>
      <c r="S404" s="10"/>
      <c r="T404" s="10"/>
      <c r="U404" s="10"/>
      <c r="V404" s="10"/>
    </row>
    <row r="405" spans="13:22" ht="14.25" customHeight="1" x14ac:dyDescent="0.25">
      <c r="M405" s="10"/>
      <c r="O405" s="10"/>
      <c r="P405" s="10"/>
      <c r="Q405" s="10"/>
      <c r="R405" s="10"/>
      <c r="S405" s="10"/>
      <c r="T405" s="10"/>
      <c r="U405" s="10"/>
      <c r="V405" s="10"/>
    </row>
    <row r="406" spans="13:22" ht="14.25" customHeight="1" x14ac:dyDescent="0.25">
      <c r="M406" s="10"/>
      <c r="O406" s="10"/>
      <c r="P406" s="10"/>
      <c r="Q406" s="10"/>
      <c r="R406" s="10"/>
      <c r="S406" s="10"/>
      <c r="T406" s="10"/>
      <c r="U406" s="10"/>
      <c r="V406" s="10"/>
    </row>
    <row r="407" spans="13:22" ht="14.25" customHeight="1" x14ac:dyDescent="0.25">
      <c r="M407" s="10"/>
      <c r="O407" s="10"/>
      <c r="P407" s="10"/>
      <c r="Q407" s="10"/>
      <c r="R407" s="10"/>
      <c r="S407" s="10"/>
      <c r="T407" s="10"/>
      <c r="U407" s="10"/>
      <c r="V407" s="10"/>
    </row>
    <row r="408" spans="13:22" ht="14.25" customHeight="1" x14ac:dyDescent="0.25">
      <c r="M408" s="10"/>
      <c r="O408" s="10"/>
      <c r="P408" s="10"/>
      <c r="Q408" s="10"/>
      <c r="R408" s="10"/>
      <c r="S408" s="10"/>
      <c r="T408" s="10"/>
      <c r="U408" s="10"/>
      <c r="V408" s="10"/>
    </row>
    <row r="409" spans="13:22" ht="14.25" customHeight="1" x14ac:dyDescent="0.25">
      <c r="M409" s="10"/>
      <c r="O409" s="10"/>
      <c r="P409" s="10"/>
      <c r="Q409" s="10"/>
      <c r="R409" s="10"/>
      <c r="S409" s="10"/>
      <c r="T409" s="10"/>
      <c r="U409" s="10"/>
      <c r="V409" s="10"/>
    </row>
    <row r="410" spans="13:22" ht="14.25" customHeight="1" x14ac:dyDescent="0.25">
      <c r="M410" s="10"/>
      <c r="O410" s="10"/>
      <c r="P410" s="10"/>
      <c r="Q410" s="10"/>
      <c r="R410" s="10"/>
      <c r="S410" s="10"/>
      <c r="T410" s="10"/>
      <c r="U410" s="10"/>
      <c r="V410" s="10"/>
    </row>
    <row r="411" spans="13:22" ht="14.25" customHeight="1" x14ac:dyDescent="0.25">
      <c r="M411" s="10"/>
      <c r="O411" s="10"/>
      <c r="P411" s="10"/>
      <c r="Q411" s="10"/>
      <c r="R411" s="10"/>
      <c r="S411" s="10"/>
      <c r="T411" s="10"/>
      <c r="U411" s="10"/>
      <c r="V411" s="10"/>
    </row>
    <row r="412" spans="13:22" ht="14.25" customHeight="1" x14ac:dyDescent="0.25">
      <c r="M412" s="10"/>
      <c r="O412" s="10"/>
      <c r="P412" s="10"/>
      <c r="Q412" s="10"/>
      <c r="R412" s="10"/>
      <c r="S412" s="10"/>
      <c r="T412" s="10"/>
      <c r="U412" s="10"/>
      <c r="V412" s="10"/>
    </row>
    <row r="413" spans="13:22" ht="14.25" customHeight="1" x14ac:dyDescent="0.25">
      <c r="M413" s="10"/>
      <c r="O413" s="10"/>
      <c r="P413" s="10"/>
      <c r="Q413" s="10"/>
      <c r="R413" s="10"/>
      <c r="S413" s="10"/>
      <c r="T413" s="10"/>
      <c r="U413" s="10"/>
      <c r="V413" s="10"/>
    </row>
    <row r="414" spans="13:22" ht="14.25" customHeight="1" x14ac:dyDescent="0.25">
      <c r="M414" s="10"/>
      <c r="O414" s="10"/>
      <c r="P414" s="10"/>
      <c r="Q414" s="10"/>
      <c r="R414" s="10"/>
      <c r="S414" s="10"/>
      <c r="T414" s="10"/>
      <c r="U414" s="10"/>
      <c r="V414" s="10"/>
    </row>
    <row r="415" spans="13:22" ht="14.25" customHeight="1" x14ac:dyDescent="0.25">
      <c r="M415" s="10"/>
      <c r="O415" s="10"/>
      <c r="P415" s="10"/>
      <c r="Q415" s="10"/>
      <c r="R415" s="10"/>
      <c r="S415" s="10"/>
      <c r="T415" s="10"/>
      <c r="U415" s="10"/>
      <c r="V415" s="10"/>
    </row>
    <row r="416" spans="13:22" ht="14.25" customHeight="1" x14ac:dyDescent="0.25">
      <c r="M416" s="10"/>
      <c r="O416" s="10"/>
      <c r="P416" s="10"/>
      <c r="Q416" s="10"/>
      <c r="R416" s="10"/>
      <c r="S416" s="10"/>
      <c r="T416" s="10"/>
      <c r="U416" s="10"/>
      <c r="V416" s="10"/>
    </row>
    <row r="417" spans="13:22" ht="14.25" customHeight="1" x14ac:dyDescent="0.25">
      <c r="M417" s="10"/>
      <c r="O417" s="10"/>
      <c r="P417" s="10"/>
      <c r="Q417" s="10"/>
      <c r="R417" s="10"/>
      <c r="S417" s="10"/>
      <c r="T417" s="10"/>
      <c r="U417" s="10"/>
      <c r="V417" s="10"/>
    </row>
    <row r="418" spans="13:22" ht="14.25" customHeight="1" x14ac:dyDescent="0.25">
      <c r="M418" s="10"/>
      <c r="O418" s="10"/>
      <c r="P418" s="10"/>
      <c r="Q418" s="10"/>
      <c r="R418" s="10"/>
      <c r="S418" s="10"/>
      <c r="T418" s="10"/>
      <c r="U418" s="10"/>
      <c r="V418" s="10"/>
    </row>
    <row r="419" spans="13:22" ht="14.25" customHeight="1" x14ac:dyDescent="0.25">
      <c r="M419" s="10"/>
      <c r="O419" s="10"/>
      <c r="P419" s="10"/>
      <c r="Q419" s="10"/>
      <c r="R419" s="10"/>
      <c r="S419" s="10"/>
      <c r="T419" s="10"/>
      <c r="U419" s="10"/>
      <c r="V419" s="10"/>
    </row>
    <row r="420" spans="13:22" ht="14.25" customHeight="1" x14ac:dyDescent="0.25">
      <c r="M420" s="10"/>
      <c r="O420" s="10"/>
      <c r="P420" s="10"/>
      <c r="Q420" s="10"/>
      <c r="R420" s="10"/>
      <c r="S420" s="10"/>
      <c r="T420" s="10"/>
      <c r="U420" s="10"/>
      <c r="V420" s="10"/>
    </row>
    <row r="421" spans="13:22" ht="14.25" customHeight="1" x14ac:dyDescent="0.25">
      <c r="M421" s="10"/>
      <c r="O421" s="10"/>
      <c r="P421" s="10"/>
      <c r="Q421" s="10"/>
      <c r="R421" s="10"/>
      <c r="S421" s="10"/>
      <c r="T421" s="10"/>
      <c r="U421" s="10"/>
      <c r="V421" s="10"/>
    </row>
    <row r="422" spans="13:22" ht="14.25" customHeight="1" x14ac:dyDescent="0.25">
      <c r="M422" s="10"/>
      <c r="O422" s="10"/>
      <c r="P422" s="10"/>
      <c r="Q422" s="10"/>
      <c r="R422" s="10"/>
      <c r="S422" s="10"/>
      <c r="T422" s="10"/>
      <c r="U422" s="10"/>
      <c r="V422" s="10"/>
    </row>
    <row r="423" spans="13:22" ht="14.25" customHeight="1" x14ac:dyDescent="0.25">
      <c r="M423" s="10"/>
      <c r="O423" s="10"/>
      <c r="P423" s="10"/>
      <c r="Q423" s="10"/>
      <c r="R423" s="10"/>
      <c r="S423" s="10"/>
      <c r="T423" s="10"/>
      <c r="U423" s="10"/>
      <c r="V423" s="10"/>
    </row>
    <row r="424" spans="13:22" ht="14.25" customHeight="1" x14ac:dyDescent="0.25">
      <c r="M424" s="10"/>
      <c r="O424" s="10"/>
      <c r="P424" s="10"/>
      <c r="Q424" s="10"/>
      <c r="R424" s="10"/>
      <c r="S424" s="10"/>
      <c r="T424" s="10"/>
      <c r="U424" s="10"/>
      <c r="V424" s="10"/>
    </row>
    <row r="425" spans="13:22" ht="14.25" customHeight="1" x14ac:dyDescent="0.25">
      <c r="M425" s="10"/>
      <c r="O425" s="10"/>
      <c r="P425" s="10"/>
      <c r="Q425" s="10"/>
      <c r="R425" s="10"/>
      <c r="S425" s="10"/>
      <c r="T425" s="10"/>
      <c r="U425" s="10"/>
      <c r="V425" s="10"/>
    </row>
    <row r="426" spans="13:22" ht="14.25" customHeight="1" x14ac:dyDescent="0.25">
      <c r="M426" s="10"/>
      <c r="O426" s="10"/>
      <c r="P426" s="10"/>
      <c r="Q426" s="10"/>
      <c r="R426" s="10"/>
      <c r="S426" s="10"/>
      <c r="T426" s="10"/>
      <c r="U426" s="10"/>
      <c r="V426" s="10"/>
    </row>
    <row r="427" spans="13:22" ht="14.25" customHeight="1" x14ac:dyDescent="0.25">
      <c r="M427" s="10"/>
      <c r="O427" s="10"/>
      <c r="P427" s="10"/>
      <c r="Q427" s="10"/>
      <c r="R427" s="10"/>
      <c r="S427" s="10"/>
      <c r="T427" s="10"/>
      <c r="U427" s="10"/>
      <c r="V427" s="10"/>
    </row>
    <row r="428" spans="13:22" ht="14.25" customHeight="1" x14ac:dyDescent="0.25">
      <c r="M428" s="10"/>
      <c r="O428" s="10"/>
      <c r="P428" s="10"/>
      <c r="Q428" s="10"/>
      <c r="R428" s="10"/>
      <c r="S428" s="10"/>
      <c r="T428" s="10"/>
      <c r="U428" s="10"/>
      <c r="V428" s="10"/>
    </row>
    <row r="429" spans="13:22" ht="14.25" customHeight="1" x14ac:dyDescent="0.25">
      <c r="M429" s="10"/>
      <c r="O429" s="10"/>
      <c r="P429" s="10"/>
      <c r="Q429" s="10"/>
      <c r="R429" s="10"/>
      <c r="S429" s="10"/>
      <c r="T429" s="10"/>
      <c r="U429" s="10"/>
      <c r="V429" s="10"/>
    </row>
    <row r="430" spans="13:22" ht="14.25" customHeight="1" x14ac:dyDescent="0.25">
      <c r="M430" s="10"/>
      <c r="O430" s="10"/>
      <c r="P430" s="10"/>
      <c r="Q430" s="10"/>
      <c r="R430" s="10"/>
      <c r="S430" s="10"/>
      <c r="T430" s="10"/>
      <c r="U430" s="10"/>
      <c r="V430" s="10"/>
    </row>
    <row r="431" spans="13:22" ht="14.25" customHeight="1" x14ac:dyDescent="0.25">
      <c r="M431" s="10"/>
      <c r="O431" s="10"/>
      <c r="P431" s="10"/>
      <c r="Q431" s="10"/>
      <c r="R431" s="10"/>
      <c r="S431" s="10"/>
      <c r="T431" s="10"/>
      <c r="U431" s="10"/>
      <c r="V431" s="10"/>
    </row>
    <row r="432" spans="13:22" ht="14.25" customHeight="1" x14ac:dyDescent="0.25">
      <c r="M432" s="10"/>
      <c r="O432" s="10"/>
      <c r="P432" s="10"/>
      <c r="Q432" s="10"/>
      <c r="R432" s="10"/>
      <c r="S432" s="10"/>
      <c r="T432" s="10"/>
      <c r="U432" s="10"/>
      <c r="V432" s="10"/>
    </row>
    <row r="433" spans="13:22" ht="14.25" customHeight="1" x14ac:dyDescent="0.25">
      <c r="M433" s="10"/>
      <c r="O433" s="10"/>
      <c r="P433" s="10"/>
      <c r="Q433" s="10"/>
      <c r="R433" s="10"/>
      <c r="S433" s="10"/>
      <c r="T433" s="10"/>
      <c r="U433" s="10"/>
      <c r="V433" s="10"/>
    </row>
    <row r="434" spans="13:22" ht="14.25" customHeight="1" x14ac:dyDescent="0.25">
      <c r="M434" s="10"/>
      <c r="O434" s="10"/>
      <c r="P434" s="10"/>
      <c r="Q434" s="10"/>
      <c r="R434" s="10"/>
      <c r="S434" s="10"/>
      <c r="T434" s="10"/>
      <c r="U434" s="10"/>
      <c r="V434" s="10"/>
    </row>
    <row r="435" spans="13:22" ht="14.25" customHeight="1" x14ac:dyDescent="0.25">
      <c r="M435" s="10"/>
      <c r="O435" s="10"/>
      <c r="P435" s="10"/>
      <c r="Q435" s="10"/>
      <c r="R435" s="10"/>
      <c r="S435" s="10"/>
      <c r="T435" s="10"/>
      <c r="U435" s="10"/>
      <c r="V435" s="10"/>
    </row>
    <row r="436" spans="13:22" ht="14.25" customHeight="1" x14ac:dyDescent="0.25">
      <c r="M436" s="10"/>
      <c r="O436" s="10"/>
      <c r="P436" s="10"/>
      <c r="Q436" s="10"/>
      <c r="R436" s="10"/>
      <c r="S436" s="10"/>
      <c r="T436" s="10"/>
      <c r="U436" s="10"/>
      <c r="V436" s="10"/>
    </row>
    <row r="437" spans="13:22" ht="14.25" customHeight="1" x14ac:dyDescent="0.25">
      <c r="M437" s="10"/>
      <c r="O437" s="10"/>
      <c r="P437" s="10"/>
      <c r="Q437" s="10"/>
      <c r="R437" s="10"/>
      <c r="S437" s="10"/>
      <c r="T437" s="10"/>
      <c r="U437" s="10"/>
      <c r="V437" s="10"/>
    </row>
    <row r="438" spans="13:22" ht="14.25" customHeight="1" x14ac:dyDescent="0.25">
      <c r="M438" s="10"/>
      <c r="O438" s="10"/>
      <c r="P438" s="10"/>
      <c r="Q438" s="10"/>
      <c r="R438" s="10"/>
      <c r="S438" s="10"/>
      <c r="T438" s="10"/>
      <c r="U438" s="10"/>
      <c r="V438" s="10"/>
    </row>
    <row r="439" spans="13:22" ht="14.25" customHeight="1" x14ac:dyDescent="0.25">
      <c r="M439" s="10"/>
      <c r="O439" s="10"/>
      <c r="P439" s="10"/>
      <c r="Q439" s="10"/>
      <c r="R439" s="10"/>
      <c r="S439" s="10"/>
      <c r="T439" s="10"/>
      <c r="U439" s="10"/>
      <c r="V439" s="10"/>
    </row>
    <row r="440" spans="13:22" ht="14.25" customHeight="1" x14ac:dyDescent="0.25">
      <c r="M440" s="10"/>
      <c r="O440" s="10"/>
      <c r="P440" s="10"/>
      <c r="Q440" s="10"/>
      <c r="R440" s="10"/>
      <c r="S440" s="10"/>
      <c r="T440" s="10"/>
      <c r="U440" s="10"/>
      <c r="V440" s="10"/>
    </row>
    <row r="441" spans="13:22" ht="14.25" customHeight="1" x14ac:dyDescent="0.25">
      <c r="M441" s="10"/>
      <c r="O441" s="10"/>
      <c r="P441" s="10"/>
      <c r="Q441" s="10"/>
      <c r="R441" s="10"/>
      <c r="S441" s="10"/>
      <c r="T441" s="10"/>
      <c r="U441" s="10"/>
      <c r="V441" s="10"/>
    </row>
    <row r="442" spans="13:22" ht="14.25" customHeight="1" x14ac:dyDescent="0.25">
      <c r="M442" s="10"/>
      <c r="O442" s="10"/>
      <c r="P442" s="10"/>
      <c r="Q442" s="10"/>
      <c r="R442" s="10"/>
      <c r="S442" s="10"/>
      <c r="T442" s="10"/>
      <c r="U442" s="10"/>
      <c r="V442" s="10"/>
    </row>
    <row r="443" spans="13:22" ht="14.25" customHeight="1" x14ac:dyDescent="0.25">
      <c r="M443" s="10"/>
      <c r="O443" s="10"/>
      <c r="P443" s="10"/>
      <c r="Q443" s="10"/>
      <c r="R443" s="10"/>
      <c r="S443" s="10"/>
      <c r="T443" s="10"/>
      <c r="U443" s="10"/>
      <c r="V443" s="10"/>
    </row>
    <row r="444" spans="13:22" ht="14.25" customHeight="1" x14ac:dyDescent="0.25">
      <c r="M444" s="10"/>
      <c r="O444" s="10"/>
      <c r="P444" s="10"/>
      <c r="Q444" s="10"/>
      <c r="R444" s="10"/>
      <c r="S444" s="10"/>
      <c r="T444" s="10"/>
      <c r="U444" s="10"/>
      <c r="V444" s="10"/>
    </row>
    <row r="445" spans="13:22" ht="14.25" customHeight="1" x14ac:dyDescent="0.25">
      <c r="M445" s="10"/>
      <c r="O445" s="10"/>
      <c r="P445" s="10"/>
      <c r="Q445" s="10"/>
      <c r="R445" s="10"/>
      <c r="S445" s="10"/>
      <c r="T445" s="10"/>
      <c r="U445" s="10"/>
      <c r="V445" s="10"/>
    </row>
    <row r="446" spans="13:22" ht="14.25" customHeight="1" x14ac:dyDescent="0.25">
      <c r="M446" s="10"/>
      <c r="O446" s="10"/>
      <c r="P446" s="10"/>
      <c r="Q446" s="10"/>
      <c r="R446" s="10"/>
      <c r="S446" s="10"/>
      <c r="T446" s="10"/>
      <c r="U446" s="10"/>
      <c r="V446" s="10"/>
    </row>
    <row r="447" spans="13:22" ht="14.25" customHeight="1" x14ac:dyDescent="0.25">
      <c r="M447" s="10"/>
      <c r="O447" s="10"/>
      <c r="P447" s="10"/>
      <c r="Q447" s="10"/>
      <c r="R447" s="10"/>
      <c r="S447" s="10"/>
      <c r="T447" s="10"/>
      <c r="U447" s="10"/>
      <c r="V447" s="10"/>
    </row>
    <row r="448" spans="13:22" ht="14.25" customHeight="1" x14ac:dyDescent="0.25">
      <c r="M448" s="10"/>
      <c r="O448" s="10"/>
      <c r="P448" s="10"/>
      <c r="Q448" s="10"/>
      <c r="R448" s="10"/>
      <c r="S448" s="10"/>
      <c r="T448" s="10"/>
      <c r="U448" s="10"/>
      <c r="V448" s="10"/>
    </row>
    <row r="449" spans="13:22" ht="14.25" customHeight="1" x14ac:dyDescent="0.25">
      <c r="M449" s="10"/>
      <c r="O449" s="10"/>
      <c r="P449" s="10"/>
      <c r="Q449" s="10"/>
      <c r="R449" s="10"/>
      <c r="S449" s="10"/>
      <c r="T449" s="10"/>
      <c r="U449" s="10"/>
      <c r="V449" s="10"/>
    </row>
    <row r="450" spans="13:22" ht="14.25" customHeight="1" x14ac:dyDescent="0.25">
      <c r="M450" s="10"/>
      <c r="O450" s="10"/>
      <c r="P450" s="10"/>
      <c r="Q450" s="10"/>
      <c r="R450" s="10"/>
      <c r="S450" s="10"/>
      <c r="T450" s="10"/>
      <c r="U450" s="10"/>
      <c r="V450" s="10"/>
    </row>
    <row r="451" spans="13:22" ht="14.25" customHeight="1" x14ac:dyDescent="0.25">
      <c r="M451" s="10"/>
      <c r="O451" s="10"/>
      <c r="P451" s="10"/>
      <c r="Q451" s="10"/>
      <c r="R451" s="10"/>
      <c r="S451" s="10"/>
      <c r="T451" s="10"/>
      <c r="U451" s="10"/>
      <c r="V451" s="10"/>
    </row>
    <row r="452" spans="13:22" ht="14.25" customHeight="1" x14ac:dyDescent="0.25">
      <c r="M452" s="10"/>
      <c r="O452" s="10"/>
      <c r="P452" s="10"/>
      <c r="Q452" s="10"/>
      <c r="R452" s="10"/>
      <c r="S452" s="10"/>
      <c r="T452" s="10"/>
      <c r="U452" s="10"/>
      <c r="V452" s="10"/>
    </row>
    <row r="453" spans="13:22" ht="14.25" customHeight="1" x14ac:dyDescent="0.25">
      <c r="M453" s="10"/>
      <c r="O453" s="10"/>
      <c r="P453" s="10"/>
      <c r="Q453" s="10"/>
      <c r="R453" s="10"/>
      <c r="S453" s="10"/>
      <c r="T453" s="10"/>
      <c r="U453" s="10"/>
      <c r="V453" s="10"/>
    </row>
    <row r="454" spans="13:22" ht="14.25" customHeight="1" x14ac:dyDescent="0.25">
      <c r="M454" s="10"/>
      <c r="O454" s="10"/>
      <c r="P454" s="10"/>
      <c r="Q454" s="10"/>
      <c r="R454" s="10"/>
      <c r="S454" s="10"/>
      <c r="T454" s="10"/>
      <c r="U454" s="10"/>
      <c r="V454" s="10"/>
    </row>
    <row r="455" spans="13:22" ht="14.25" customHeight="1" x14ac:dyDescent="0.25">
      <c r="M455" s="10"/>
      <c r="O455" s="10"/>
      <c r="P455" s="10"/>
      <c r="Q455" s="10"/>
      <c r="R455" s="10"/>
      <c r="S455" s="10"/>
      <c r="T455" s="10"/>
      <c r="U455" s="10"/>
      <c r="V455" s="10"/>
    </row>
    <row r="456" spans="13:22" ht="14.25" customHeight="1" x14ac:dyDescent="0.25">
      <c r="M456" s="10"/>
      <c r="O456" s="10"/>
      <c r="P456" s="10"/>
      <c r="Q456" s="10"/>
      <c r="R456" s="10"/>
      <c r="S456" s="10"/>
      <c r="T456" s="10"/>
      <c r="U456" s="10"/>
      <c r="V456" s="10"/>
    </row>
    <row r="457" spans="13:22" ht="14.25" customHeight="1" x14ac:dyDescent="0.25">
      <c r="M457" s="10"/>
      <c r="O457" s="10"/>
      <c r="P457" s="10"/>
      <c r="Q457" s="10"/>
      <c r="R457" s="10"/>
      <c r="S457" s="10"/>
      <c r="T457" s="10"/>
      <c r="U457" s="10"/>
      <c r="V457" s="10"/>
    </row>
    <row r="458" spans="13:22" ht="14.25" customHeight="1" x14ac:dyDescent="0.25">
      <c r="M458" s="10"/>
      <c r="O458" s="10"/>
      <c r="P458" s="10"/>
      <c r="Q458" s="10"/>
      <c r="R458" s="10"/>
      <c r="S458" s="10"/>
      <c r="T458" s="10"/>
      <c r="U458" s="10"/>
      <c r="V458" s="10"/>
    </row>
    <row r="459" spans="13:22" ht="14.25" customHeight="1" x14ac:dyDescent="0.25">
      <c r="M459" s="10"/>
      <c r="O459" s="10"/>
      <c r="P459" s="10"/>
      <c r="Q459" s="10"/>
      <c r="R459" s="10"/>
      <c r="S459" s="10"/>
      <c r="T459" s="10"/>
      <c r="U459" s="10"/>
      <c r="V459" s="10"/>
    </row>
    <row r="460" spans="13:22" ht="14.25" customHeight="1" x14ac:dyDescent="0.25">
      <c r="M460" s="10"/>
      <c r="O460" s="10"/>
      <c r="P460" s="10"/>
      <c r="Q460" s="10"/>
      <c r="R460" s="10"/>
      <c r="S460" s="10"/>
      <c r="T460" s="10"/>
      <c r="U460" s="10"/>
      <c r="V460" s="10"/>
    </row>
    <row r="461" spans="13:22" ht="14.25" customHeight="1" x14ac:dyDescent="0.25">
      <c r="M461" s="10"/>
      <c r="O461" s="10"/>
      <c r="P461" s="10"/>
      <c r="Q461" s="10"/>
      <c r="R461" s="10"/>
      <c r="S461" s="10"/>
      <c r="T461" s="10"/>
      <c r="U461" s="10"/>
      <c r="V461" s="10"/>
    </row>
    <row r="462" spans="13:22" ht="14.25" customHeight="1" x14ac:dyDescent="0.25">
      <c r="M462" s="10"/>
      <c r="O462" s="10"/>
      <c r="P462" s="10"/>
      <c r="Q462" s="10"/>
      <c r="R462" s="10"/>
      <c r="S462" s="10"/>
      <c r="T462" s="10"/>
      <c r="U462" s="10"/>
      <c r="V462" s="10"/>
    </row>
    <row r="463" spans="13:22" ht="14.25" customHeight="1" x14ac:dyDescent="0.25">
      <c r="M463" s="10"/>
      <c r="O463" s="10"/>
      <c r="P463" s="10"/>
      <c r="Q463" s="10"/>
      <c r="R463" s="10"/>
      <c r="S463" s="10"/>
      <c r="T463" s="10"/>
      <c r="U463" s="10"/>
      <c r="V463" s="10"/>
    </row>
    <row r="464" spans="13:22" ht="14.25" customHeight="1" x14ac:dyDescent="0.25">
      <c r="M464" s="10"/>
      <c r="O464" s="10"/>
      <c r="P464" s="10"/>
      <c r="Q464" s="10"/>
      <c r="R464" s="10"/>
      <c r="S464" s="10"/>
      <c r="T464" s="10"/>
      <c r="U464" s="10"/>
      <c r="V464" s="10"/>
    </row>
    <row r="465" spans="13:22" ht="14.25" customHeight="1" x14ac:dyDescent="0.25">
      <c r="M465" s="10"/>
      <c r="O465" s="10"/>
      <c r="P465" s="10"/>
      <c r="Q465" s="10"/>
      <c r="R465" s="10"/>
      <c r="S465" s="10"/>
      <c r="T465" s="10"/>
      <c r="U465" s="10"/>
      <c r="V465" s="10"/>
    </row>
    <row r="466" spans="13:22" ht="14.25" customHeight="1" x14ac:dyDescent="0.25">
      <c r="M466" s="10"/>
      <c r="O466" s="10"/>
      <c r="P466" s="10"/>
      <c r="Q466" s="10"/>
      <c r="R466" s="10"/>
      <c r="S466" s="10"/>
      <c r="T466" s="10"/>
      <c r="U466" s="10"/>
      <c r="V466" s="10"/>
    </row>
    <row r="467" spans="13:22" ht="14.25" customHeight="1" x14ac:dyDescent="0.25">
      <c r="M467" s="10"/>
      <c r="O467" s="10"/>
      <c r="P467" s="10"/>
      <c r="Q467" s="10"/>
      <c r="R467" s="10"/>
      <c r="S467" s="10"/>
      <c r="T467" s="10"/>
      <c r="U467" s="10"/>
      <c r="V467" s="10"/>
    </row>
    <row r="468" spans="13:22" ht="14.25" customHeight="1" x14ac:dyDescent="0.25">
      <c r="M468" s="10"/>
      <c r="O468" s="10"/>
      <c r="P468" s="10"/>
      <c r="Q468" s="10"/>
      <c r="R468" s="10"/>
      <c r="S468" s="10"/>
      <c r="T468" s="10"/>
      <c r="U468" s="10"/>
      <c r="V468" s="10"/>
    </row>
    <row r="469" spans="13:22" ht="14.25" customHeight="1" x14ac:dyDescent="0.25">
      <c r="M469" s="10"/>
      <c r="O469" s="10"/>
      <c r="P469" s="10"/>
      <c r="Q469" s="10"/>
      <c r="R469" s="10"/>
      <c r="S469" s="10"/>
      <c r="T469" s="10"/>
      <c r="U469" s="10"/>
      <c r="V469" s="10"/>
    </row>
    <row r="470" spans="13:22" ht="14.25" customHeight="1" x14ac:dyDescent="0.25">
      <c r="M470" s="10"/>
      <c r="O470" s="10"/>
      <c r="P470" s="10"/>
      <c r="Q470" s="10"/>
      <c r="R470" s="10"/>
      <c r="S470" s="10"/>
      <c r="T470" s="10"/>
      <c r="U470" s="10"/>
      <c r="V470" s="10"/>
    </row>
    <row r="471" spans="13:22" ht="14.25" customHeight="1" x14ac:dyDescent="0.25">
      <c r="M471" s="10"/>
      <c r="O471" s="10"/>
      <c r="P471" s="10"/>
      <c r="Q471" s="10"/>
      <c r="R471" s="10"/>
      <c r="S471" s="10"/>
      <c r="T471" s="10"/>
      <c r="U471" s="10"/>
      <c r="V471" s="10"/>
    </row>
    <row r="472" spans="13:22" ht="14.25" customHeight="1" x14ac:dyDescent="0.25">
      <c r="M472" s="10"/>
      <c r="O472" s="10"/>
      <c r="P472" s="10"/>
      <c r="Q472" s="10"/>
      <c r="R472" s="10"/>
      <c r="S472" s="10"/>
      <c r="T472" s="10"/>
      <c r="U472" s="10"/>
      <c r="V472" s="10"/>
    </row>
    <row r="473" spans="13:22" ht="14.25" customHeight="1" x14ac:dyDescent="0.25">
      <c r="M473" s="10"/>
      <c r="O473" s="10"/>
      <c r="P473" s="10"/>
      <c r="Q473" s="10"/>
      <c r="R473" s="10"/>
      <c r="S473" s="10"/>
      <c r="T473" s="10"/>
      <c r="U473" s="10"/>
      <c r="V473" s="10"/>
    </row>
    <row r="474" spans="13:22" ht="14.25" customHeight="1" x14ac:dyDescent="0.25">
      <c r="M474" s="10"/>
      <c r="O474" s="10"/>
      <c r="P474" s="10"/>
      <c r="Q474" s="10"/>
      <c r="R474" s="10"/>
      <c r="S474" s="10"/>
      <c r="T474" s="10"/>
      <c r="U474" s="10"/>
      <c r="V474" s="10"/>
    </row>
    <row r="475" spans="13:22" ht="14.25" customHeight="1" x14ac:dyDescent="0.25">
      <c r="M475" s="10"/>
      <c r="O475" s="10"/>
      <c r="P475" s="10"/>
      <c r="Q475" s="10"/>
      <c r="R475" s="10"/>
      <c r="S475" s="10"/>
      <c r="T475" s="10"/>
      <c r="U475" s="10"/>
      <c r="V475" s="10"/>
    </row>
    <row r="476" spans="13:22" ht="14.25" customHeight="1" x14ac:dyDescent="0.25">
      <c r="M476" s="10"/>
      <c r="O476" s="10"/>
      <c r="P476" s="10"/>
      <c r="Q476" s="10"/>
      <c r="R476" s="10"/>
      <c r="S476" s="10"/>
      <c r="T476" s="10"/>
      <c r="U476" s="10"/>
      <c r="V476" s="10"/>
    </row>
    <row r="477" spans="13:22" ht="14.25" customHeight="1" x14ac:dyDescent="0.25">
      <c r="M477" s="10"/>
      <c r="O477" s="10"/>
      <c r="P477" s="10"/>
      <c r="Q477" s="10"/>
      <c r="R477" s="10"/>
      <c r="S477" s="10"/>
      <c r="T477" s="10"/>
      <c r="U477" s="10"/>
      <c r="V477" s="10"/>
    </row>
    <row r="478" spans="13:22" ht="14.25" customHeight="1" x14ac:dyDescent="0.25">
      <c r="M478" s="10"/>
      <c r="O478" s="10"/>
      <c r="P478" s="10"/>
      <c r="Q478" s="10"/>
      <c r="R478" s="10"/>
      <c r="S478" s="10"/>
      <c r="T478" s="10"/>
      <c r="U478" s="10"/>
      <c r="V478" s="10"/>
    </row>
    <row r="479" spans="13:22" ht="14.25" customHeight="1" x14ac:dyDescent="0.25">
      <c r="M479" s="10"/>
      <c r="O479" s="10"/>
      <c r="P479" s="10"/>
      <c r="Q479" s="10"/>
      <c r="R479" s="10"/>
      <c r="S479" s="10"/>
      <c r="T479" s="10"/>
      <c r="U479" s="10"/>
      <c r="V479" s="10"/>
    </row>
    <row r="480" spans="13:22" ht="14.25" customHeight="1" x14ac:dyDescent="0.25">
      <c r="M480" s="10"/>
      <c r="O480" s="10"/>
      <c r="P480" s="10"/>
      <c r="Q480" s="10"/>
      <c r="R480" s="10"/>
      <c r="S480" s="10"/>
      <c r="T480" s="10"/>
      <c r="U480" s="10"/>
      <c r="V480" s="10"/>
    </row>
    <row r="481" spans="13:22" ht="14.25" customHeight="1" x14ac:dyDescent="0.25">
      <c r="M481" s="10"/>
      <c r="O481" s="10"/>
      <c r="P481" s="10"/>
      <c r="Q481" s="10"/>
      <c r="R481" s="10"/>
      <c r="S481" s="10"/>
      <c r="T481" s="10"/>
      <c r="U481" s="10"/>
      <c r="V481" s="10"/>
    </row>
    <row r="482" spans="13:22" ht="14.25" customHeight="1" x14ac:dyDescent="0.25">
      <c r="M482" s="10"/>
      <c r="O482" s="10"/>
      <c r="P482" s="10"/>
      <c r="Q482" s="10"/>
      <c r="R482" s="10"/>
      <c r="S482" s="10"/>
      <c r="T482" s="10"/>
      <c r="U482" s="10"/>
      <c r="V482" s="10"/>
    </row>
    <row r="483" spans="13:22" ht="14.25" customHeight="1" x14ac:dyDescent="0.25">
      <c r="M483" s="10"/>
      <c r="O483" s="10"/>
      <c r="P483" s="10"/>
      <c r="Q483" s="10"/>
      <c r="R483" s="10"/>
      <c r="S483" s="10"/>
      <c r="T483" s="10"/>
      <c r="U483" s="10"/>
      <c r="V483" s="10"/>
    </row>
    <row r="484" spans="13:22" ht="14.25" customHeight="1" x14ac:dyDescent="0.25">
      <c r="M484" s="10"/>
      <c r="O484" s="10"/>
      <c r="P484" s="10"/>
      <c r="Q484" s="10"/>
      <c r="R484" s="10"/>
      <c r="S484" s="10"/>
      <c r="T484" s="10"/>
      <c r="U484" s="10"/>
      <c r="V484" s="10"/>
    </row>
    <row r="485" spans="13:22" ht="14.25" customHeight="1" x14ac:dyDescent="0.25">
      <c r="M485" s="10"/>
      <c r="O485" s="10"/>
      <c r="P485" s="10"/>
      <c r="Q485" s="10"/>
      <c r="R485" s="10"/>
      <c r="S485" s="10"/>
      <c r="T485" s="10"/>
      <c r="U485" s="10"/>
      <c r="V485" s="10"/>
    </row>
    <row r="486" spans="13:22" ht="14.25" customHeight="1" x14ac:dyDescent="0.25">
      <c r="M486" s="10"/>
      <c r="O486" s="10"/>
      <c r="P486" s="10"/>
      <c r="Q486" s="10"/>
      <c r="R486" s="10"/>
      <c r="S486" s="10"/>
      <c r="T486" s="10"/>
      <c r="U486" s="10"/>
      <c r="V486" s="10"/>
    </row>
    <row r="487" spans="13:22" ht="14.25" customHeight="1" x14ac:dyDescent="0.25">
      <c r="M487" s="10"/>
      <c r="O487" s="10"/>
      <c r="P487" s="10"/>
      <c r="Q487" s="10"/>
      <c r="R487" s="10"/>
      <c r="S487" s="10"/>
      <c r="T487" s="10"/>
      <c r="U487" s="10"/>
      <c r="V487" s="10"/>
    </row>
    <row r="488" spans="13:22" ht="14.25" customHeight="1" x14ac:dyDescent="0.25">
      <c r="M488" s="10"/>
      <c r="O488" s="10"/>
      <c r="P488" s="10"/>
      <c r="Q488" s="10"/>
      <c r="R488" s="10"/>
      <c r="S488" s="10"/>
      <c r="T488" s="10"/>
      <c r="U488" s="10"/>
      <c r="V488" s="10"/>
    </row>
    <row r="489" spans="13:22" ht="14.25" customHeight="1" x14ac:dyDescent="0.25">
      <c r="M489" s="10"/>
      <c r="O489" s="10"/>
      <c r="P489" s="10"/>
      <c r="Q489" s="10"/>
      <c r="R489" s="10"/>
      <c r="S489" s="10"/>
      <c r="T489" s="10"/>
      <c r="U489" s="10"/>
      <c r="V489" s="10"/>
    </row>
    <row r="490" spans="13:22" ht="14.25" customHeight="1" x14ac:dyDescent="0.25">
      <c r="M490" s="10"/>
      <c r="O490" s="10"/>
      <c r="P490" s="10"/>
      <c r="Q490" s="10"/>
      <c r="R490" s="10"/>
      <c r="S490" s="10"/>
      <c r="T490" s="10"/>
      <c r="U490" s="10"/>
      <c r="V490" s="10"/>
    </row>
    <row r="491" spans="13:22" ht="14.25" customHeight="1" x14ac:dyDescent="0.25">
      <c r="M491" s="10"/>
      <c r="O491" s="10"/>
      <c r="P491" s="10"/>
      <c r="Q491" s="10"/>
      <c r="R491" s="10"/>
      <c r="S491" s="10"/>
      <c r="T491" s="10"/>
      <c r="U491" s="10"/>
      <c r="V491" s="10"/>
    </row>
    <row r="492" spans="13:22" ht="14.25" customHeight="1" x14ac:dyDescent="0.25">
      <c r="M492" s="10"/>
      <c r="O492" s="10"/>
      <c r="P492" s="10"/>
      <c r="Q492" s="10"/>
      <c r="R492" s="10"/>
      <c r="S492" s="10"/>
      <c r="T492" s="10"/>
      <c r="U492" s="10"/>
      <c r="V492" s="10"/>
    </row>
    <row r="493" spans="13:22" ht="14.25" customHeight="1" x14ac:dyDescent="0.25">
      <c r="M493" s="10"/>
      <c r="O493" s="10"/>
      <c r="P493" s="10"/>
      <c r="Q493" s="10"/>
      <c r="R493" s="10"/>
      <c r="S493" s="10"/>
      <c r="T493" s="10"/>
      <c r="U493" s="10"/>
      <c r="V493" s="10"/>
    </row>
    <row r="494" spans="13:22" ht="14.25" customHeight="1" x14ac:dyDescent="0.25">
      <c r="M494" s="10"/>
      <c r="O494" s="10"/>
      <c r="P494" s="10"/>
      <c r="Q494" s="10"/>
      <c r="R494" s="10"/>
      <c r="S494" s="10"/>
      <c r="T494" s="10"/>
      <c r="U494" s="10"/>
      <c r="V494" s="10"/>
    </row>
    <row r="495" spans="13:22" ht="14.25" customHeight="1" x14ac:dyDescent="0.25">
      <c r="M495" s="10"/>
      <c r="O495" s="10"/>
      <c r="P495" s="10"/>
      <c r="Q495" s="10"/>
      <c r="R495" s="10"/>
      <c r="S495" s="10"/>
      <c r="T495" s="10"/>
      <c r="U495" s="10"/>
      <c r="V495" s="10"/>
    </row>
    <row r="496" spans="13:22" ht="14.25" customHeight="1" x14ac:dyDescent="0.25">
      <c r="M496" s="10"/>
      <c r="O496" s="10"/>
      <c r="P496" s="10"/>
      <c r="Q496" s="10"/>
      <c r="R496" s="10"/>
      <c r="S496" s="10"/>
      <c r="T496" s="10"/>
      <c r="U496" s="10"/>
      <c r="V496" s="10"/>
    </row>
    <row r="497" spans="13:22" ht="14.25" customHeight="1" x14ac:dyDescent="0.25">
      <c r="M497" s="10"/>
      <c r="O497" s="10"/>
      <c r="P497" s="10"/>
      <c r="Q497" s="10"/>
      <c r="R497" s="10"/>
      <c r="S497" s="10"/>
      <c r="T497" s="10"/>
      <c r="U497" s="10"/>
      <c r="V497" s="10"/>
    </row>
    <row r="498" spans="13:22" ht="14.25" customHeight="1" x14ac:dyDescent="0.25">
      <c r="M498" s="10"/>
      <c r="O498" s="10"/>
      <c r="P498" s="10"/>
      <c r="Q498" s="10"/>
      <c r="R498" s="10"/>
      <c r="S498" s="10"/>
      <c r="T498" s="10"/>
      <c r="U498" s="10"/>
      <c r="V498" s="10"/>
    </row>
    <row r="499" spans="13:22" ht="14.25" customHeight="1" x14ac:dyDescent="0.25">
      <c r="M499" s="10"/>
      <c r="O499" s="10"/>
      <c r="P499" s="10"/>
      <c r="Q499" s="10"/>
      <c r="R499" s="10"/>
      <c r="S499" s="10"/>
      <c r="T499" s="10"/>
      <c r="U499" s="10"/>
      <c r="V499" s="10"/>
    </row>
    <row r="500" spans="13:22" ht="14.25" customHeight="1" x14ac:dyDescent="0.25">
      <c r="M500" s="10"/>
      <c r="O500" s="10"/>
      <c r="P500" s="10"/>
      <c r="Q500" s="10"/>
      <c r="R500" s="10"/>
      <c r="S500" s="10"/>
      <c r="T500" s="10"/>
      <c r="U500" s="10"/>
      <c r="V500" s="10"/>
    </row>
    <row r="501" spans="13:22" ht="14.25" customHeight="1" x14ac:dyDescent="0.25">
      <c r="M501" s="10"/>
      <c r="O501" s="10"/>
      <c r="P501" s="10"/>
      <c r="Q501" s="10"/>
      <c r="R501" s="10"/>
      <c r="S501" s="10"/>
      <c r="T501" s="10"/>
      <c r="U501" s="10"/>
      <c r="V501" s="10"/>
    </row>
    <row r="502" spans="13:22" ht="14.25" customHeight="1" x14ac:dyDescent="0.25">
      <c r="M502" s="10"/>
      <c r="O502" s="10"/>
      <c r="P502" s="10"/>
      <c r="Q502" s="10"/>
      <c r="R502" s="10"/>
      <c r="S502" s="10"/>
      <c r="T502" s="10"/>
      <c r="U502" s="10"/>
      <c r="V502" s="10"/>
    </row>
    <row r="503" spans="13:22" ht="14.25" customHeight="1" x14ac:dyDescent="0.25">
      <c r="M503" s="10"/>
      <c r="O503" s="10"/>
      <c r="P503" s="10"/>
      <c r="Q503" s="10"/>
      <c r="R503" s="10"/>
      <c r="S503" s="10"/>
      <c r="T503" s="10"/>
      <c r="U503" s="10"/>
      <c r="V503" s="10"/>
    </row>
    <row r="504" spans="13:22" ht="14.25" customHeight="1" x14ac:dyDescent="0.25">
      <c r="M504" s="10"/>
      <c r="O504" s="10"/>
      <c r="P504" s="10"/>
      <c r="Q504" s="10"/>
      <c r="R504" s="10"/>
      <c r="S504" s="10"/>
      <c r="T504" s="10"/>
      <c r="U504" s="10"/>
      <c r="V504" s="10"/>
    </row>
    <row r="505" spans="13:22" ht="14.25" customHeight="1" x14ac:dyDescent="0.25">
      <c r="M505" s="10"/>
      <c r="O505" s="10"/>
      <c r="P505" s="10"/>
      <c r="Q505" s="10"/>
      <c r="R505" s="10"/>
      <c r="S505" s="10"/>
      <c r="T505" s="10"/>
      <c r="U505" s="10"/>
      <c r="V505" s="10"/>
    </row>
    <row r="506" spans="13:22" ht="14.25" customHeight="1" x14ac:dyDescent="0.25">
      <c r="M506" s="10"/>
      <c r="O506" s="10"/>
      <c r="P506" s="10"/>
      <c r="Q506" s="10"/>
      <c r="R506" s="10"/>
      <c r="S506" s="10"/>
      <c r="T506" s="10"/>
      <c r="U506" s="10"/>
      <c r="V506" s="10"/>
    </row>
    <row r="507" spans="13:22" ht="14.25" customHeight="1" x14ac:dyDescent="0.25">
      <c r="M507" s="10"/>
      <c r="O507" s="10"/>
      <c r="P507" s="10"/>
      <c r="Q507" s="10"/>
      <c r="R507" s="10"/>
      <c r="S507" s="10"/>
      <c r="T507" s="10"/>
      <c r="U507" s="10"/>
      <c r="V507" s="10"/>
    </row>
    <row r="508" spans="13:22" ht="14.25" customHeight="1" x14ac:dyDescent="0.25">
      <c r="M508" s="10"/>
      <c r="O508" s="10"/>
      <c r="P508" s="10"/>
      <c r="Q508" s="10"/>
      <c r="R508" s="10"/>
      <c r="S508" s="10"/>
      <c r="T508" s="10"/>
      <c r="U508" s="10"/>
      <c r="V508" s="10"/>
    </row>
    <row r="509" spans="13:22" ht="14.25" customHeight="1" x14ac:dyDescent="0.25">
      <c r="M509" s="10"/>
      <c r="O509" s="10"/>
      <c r="P509" s="10"/>
      <c r="Q509" s="10"/>
      <c r="R509" s="10"/>
      <c r="S509" s="10"/>
      <c r="T509" s="10"/>
      <c r="U509" s="10"/>
      <c r="V509" s="10"/>
    </row>
    <row r="510" spans="13:22" ht="14.25" customHeight="1" x14ac:dyDescent="0.25">
      <c r="M510" s="10"/>
      <c r="O510" s="10"/>
      <c r="P510" s="10"/>
      <c r="Q510" s="10"/>
      <c r="R510" s="10"/>
      <c r="S510" s="10"/>
      <c r="T510" s="10"/>
      <c r="U510" s="10"/>
      <c r="V510" s="10"/>
    </row>
    <row r="511" spans="13:22" ht="14.25" customHeight="1" x14ac:dyDescent="0.25">
      <c r="M511" s="10"/>
      <c r="O511" s="10"/>
      <c r="P511" s="10"/>
      <c r="Q511" s="10"/>
      <c r="R511" s="10"/>
      <c r="S511" s="10"/>
      <c r="T511" s="10"/>
      <c r="U511" s="10"/>
      <c r="V511" s="10"/>
    </row>
    <row r="512" spans="13:22" ht="14.25" customHeight="1" x14ac:dyDescent="0.25">
      <c r="M512" s="10"/>
      <c r="O512" s="10"/>
      <c r="P512" s="10"/>
      <c r="Q512" s="10"/>
      <c r="R512" s="10"/>
      <c r="S512" s="10"/>
      <c r="T512" s="10"/>
      <c r="U512" s="10"/>
      <c r="V512" s="10"/>
    </row>
    <row r="513" spans="13:22" ht="14.25" customHeight="1" x14ac:dyDescent="0.25">
      <c r="M513" s="10"/>
      <c r="O513" s="10"/>
      <c r="P513" s="10"/>
      <c r="Q513" s="10"/>
      <c r="R513" s="10"/>
      <c r="S513" s="10"/>
      <c r="T513" s="10"/>
      <c r="U513" s="10"/>
      <c r="V513" s="10"/>
    </row>
    <row r="514" spans="13:22" ht="14.25" customHeight="1" x14ac:dyDescent="0.25">
      <c r="M514" s="10"/>
      <c r="O514" s="10"/>
      <c r="P514" s="10"/>
      <c r="Q514" s="10"/>
      <c r="R514" s="10"/>
      <c r="S514" s="10"/>
      <c r="T514" s="10"/>
      <c r="U514" s="10"/>
      <c r="V514" s="10"/>
    </row>
    <row r="515" spans="13:22" ht="14.25" customHeight="1" x14ac:dyDescent="0.25">
      <c r="M515" s="10"/>
      <c r="O515" s="10"/>
      <c r="P515" s="10"/>
      <c r="Q515" s="10"/>
      <c r="R515" s="10"/>
      <c r="S515" s="10"/>
      <c r="T515" s="10"/>
      <c r="U515" s="10"/>
      <c r="V515" s="10"/>
    </row>
    <row r="516" spans="13:22" ht="14.25" customHeight="1" x14ac:dyDescent="0.25">
      <c r="M516" s="10"/>
      <c r="O516" s="10"/>
      <c r="P516" s="10"/>
      <c r="Q516" s="10"/>
      <c r="R516" s="10"/>
      <c r="S516" s="10"/>
      <c r="T516" s="10"/>
      <c r="U516" s="10"/>
      <c r="V516" s="10"/>
    </row>
    <row r="517" spans="13:22" ht="14.25" customHeight="1" x14ac:dyDescent="0.25">
      <c r="M517" s="10"/>
      <c r="O517" s="10"/>
      <c r="P517" s="10"/>
      <c r="Q517" s="10"/>
      <c r="R517" s="10"/>
      <c r="S517" s="10"/>
      <c r="T517" s="10"/>
      <c r="U517" s="10"/>
      <c r="V517" s="10"/>
    </row>
    <row r="518" spans="13:22" ht="14.25" customHeight="1" x14ac:dyDescent="0.25">
      <c r="M518" s="10"/>
      <c r="O518" s="10"/>
      <c r="P518" s="10"/>
      <c r="Q518" s="10"/>
      <c r="R518" s="10"/>
      <c r="S518" s="10"/>
      <c r="T518" s="10"/>
      <c r="U518" s="10"/>
      <c r="V518" s="10"/>
    </row>
    <row r="519" spans="13:22" ht="14.25" customHeight="1" x14ac:dyDescent="0.25">
      <c r="M519" s="10"/>
      <c r="O519" s="10"/>
      <c r="P519" s="10"/>
      <c r="Q519" s="10"/>
      <c r="R519" s="10"/>
      <c r="S519" s="10"/>
      <c r="T519" s="10"/>
      <c r="U519" s="10"/>
      <c r="V519" s="10"/>
    </row>
    <row r="520" spans="13:22" ht="14.25" customHeight="1" x14ac:dyDescent="0.25">
      <c r="M520" s="10"/>
      <c r="O520" s="10"/>
      <c r="P520" s="10"/>
      <c r="Q520" s="10"/>
      <c r="R520" s="10"/>
      <c r="S520" s="10"/>
      <c r="T520" s="10"/>
      <c r="U520" s="10"/>
      <c r="V520" s="10"/>
    </row>
    <row r="521" spans="13:22" ht="14.25" customHeight="1" x14ac:dyDescent="0.25">
      <c r="M521" s="10"/>
      <c r="O521" s="10"/>
      <c r="P521" s="10"/>
      <c r="Q521" s="10"/>
      <c r="R521" s="10"/>
      <c r="S521" s="10"/>
      <c r="T521" s="10"/>
      <c r="U521" s="10"/>
      <c r="V521" s="10"/>
    </row>
    <row r="522" spans="13:22" ht="14.25" customHeight="1" x14ac:dyDescent="0.25">
      <c r="M522" s="10"/>
      <c r="O522" s="10"/>
      <c r="P522" s="10"/>
      <c r="Q522" s="10"/>
      <c r="R522" s="10"/>
      <c r="S522" s="10"/>
      <c r="T522" s="10"/>
      <c r="U522" s="10"/>
      <c r="V522" s="10"/>
    </row>
    <row r="523" spans="13:22" ht="14.25" customHeight="1" x14ac:dyDescent="0.25">
      <c r="M523" s="10"/>
      <c r="O523" s="10"/>
      <c r="P523" s="10"/>
      <c r="Q523" s="10"/>
      <c r="R523" s="10"/>
      <c r="S523" s="10"/>
      <c r="T523" s="10"/>
      <c r="U523" s="10"/>
      <c r="V523" s="10"/>
    </row>
    <row r="524" spans="13:22" ht="14.25" customHeight="1" x14ac:dyDescent="0.25">
      <c r="M524" s="10"/>
      <c r="O524" s="10"/>
      <c r="P524" s="10"/>
      <c r="Q524" s="10"/>
      <c r="R524" s="10"/>
      <c r="S524" s="10"/>
      <c r="T524" s="10"/>
      <c r="U524" s="10"/>
      <c r="V524" s="10"/>
    </row>
    <row r="525" spans="13:22" ht="14.25" customHeight="1" x14ac:dyDescent="0.25">
      <c r="M525" s="10"/>
      <c r="O525" s="10"/>
      <c r="P525" s="10"/>
      <c r="Q525" s="10"/>
      <c r="R525" s="10"/>
      <c r="S525" s="10"/>
      <c r="T525" s="10"/>
      <c r="U525" s="10"/>
      <c r="V525" s="10"/>
    </row>
    <row r="526" spans="13:22" ht="14.25" customHeight="1" x14ac:dyDescent="0.25">
      <c r="M526" s="10"/>
      <c r="O526" s="10"/>
      <c r="P526" s="10"/>
      <c r="Q526" s="10"/>
      <c r="R526" s="10"/>
      <c r="S526" s="10"/>
      <c r="T526" s="10"/>
      <c r="U526" s="10"/>
      <c r="V526" s="10"/>
    </row>
    <row r="527" spans="13:22" ht="14.25" customHeight="1" x14ac:dyDescent="0.25">
      <c r="M527" s="10"/>
      <c r="O527" s="10"/>
      <c r="P527" s="10"/>
      <c r="Q527" s="10"/>
      <c r="R527" s="10"/>
      <c r="S527" s="10"/>
      <c r="T527" s="10"/>
      <c r="U527" s="10"/>
      <c r="V527" s="10"/>
    </row>
    <row r="528" spans="13:22" ht="14.25" customHeight="1" x14ac:dyDescent="0.25">
      <c r="M528" s="10"/>
      <c r="O528" s="10"/>
      <c r="P528" s="10"/>
      <c r="Q528" s="10"/>
      <c r="R528" s="10"/>
      <c r="S528" s="10"/>
      <c r="T528" s="10"/>
      <c r="U528" s="10"/>
      <c r="V528" s="10"/>
    </row>
    <row r="529" spans="13:22" ht="14.25" customHeight="1" x14ac:dyDescent="0.25">
      <c r="M529" s="10"/>
      <c r="O529" s="10"/>
      <c r="P529" s="10"/>
      <c r="Q529" s="10"/>
      <c r="R529" s="10"/>
      <c r="S529" s="10"/>
      <c r="T529" s="10"/>
      <c r="U529" s="10"/>
      <c r="V529" s="10"/>
    </row>
    <row r="530" spans="13:22" ht="14.25" customHeight="1" x14ac:dyDescent="0.25">
      <c r="M530" s="10"/>
      <c r="O530" s="10"/>
      <c r="P530" s="10"/>
      <c r="Q530" s="10"/>
      <c r="R530" s="10"/>
      <c r="S530" s="10"/>
      <c r="T530" s="10"/>
      <c r="U530" s="10"/>
      <c r="V530" s="10"/>
    </row>
    <row r="531" spans="13:22" ht="14.25" customHeight="1" x14ac:dyDescent="0.25">
      <c r="M531" s="10"/>
      <c r="O531" s="10"/>
      <c r="P531" s="10"/>
      <c r="Q531" s="10"/>
      <c r="R531" s="10"/>
      <c r="S531" s="10"/>
      <c r="T531" s="10"/>
      <c r="U531" s="10"/>
      <c r="V531" s="10"/>
    </row>
    <row r="532" spans="13:22" ht="14.25" customHeight="1" x14ac:dyDescent="0.25">
      <c r="M532" s="10"/>
      <c r="O532" s="10"/>
      <c r="P532" s="10"/>
      <c r="Q532" s="10"/>
      <c r="R532" s="10"/>
      <c r="S532" s="10"/>
      <c r="T532" s="10"/>
      <c r="U532" s="10"/>
      <c r="V532" s="10"/>
    </row>
    <row r="533" spans="13:22" ht="14.25" customHeight="1" x14ac:dyDescent="0.25">
      <c r="M533" s="10"/>
      <c r="O533" s="10"/>
      <c r="P533" s="10"/>
      <c r="Q533" s="10"/>
      <c r="R533" s="10"/>
      <c r="S533" s="10"/>
      <c r="T533" s="10"/>
      <c r="U533" s="10"/>
      <c r="V533" s="10"/>
    </row>
    <row r="534" spans="13:22" ht="14.25" customHeight="1" x14ac:dyDescent="0.25">
      <c r="M534" s="10"/>
      <c r="O534" s="10"/>
      <c r="P534" s="10"/>
      <c r="Q534" s="10"/>
      <c r="R534" s="10"/>
      <c r="S534" s="10"/>
      <c r="T534" s="10"/>
      <c r="U534" s="10"/>
      <c r="V534" s="10"/>
    </row>
    <row r="535" spans="13:22" ht="14.25" customHeight="1" x14ac:dyDescent="0.25">
      <c r="M535" s="10"/>
      <c r="O535" s="10"/>
      <c r="P535" s="10"/>
      <c r="Q535" s="10"/>
      <c r="R535" s="10"/>
      <c r="S535" s="10"/>
      <c r="T535" s="10"/>
      <c r="U535" s="10"/>
      <c r="V535" s="10"/>
    </row>
    <row r="536" spans="13:22" ht="14.25" customHeight="1" x14ac:dyDescent="0.25">
      <c r="M536" s="10"/>
      <c r="O536" s="10"/>
      <c r="P536" s="10"/>
      <c r="Q536" s="10"/>
      <c r="R536" s="10"/>
      <c r="S536" s="10"/>
      <c r="T536" s="10"/>
      <c r="U536" s="10"/>
      <c r="V536" s="10"/>
    </row>
    <row r="537" spans="13:22" ht="14.25" customHeight="1" x14ac:dyDescent="0.25">
      <c r="M537" s="10"/>
      <c r="O537" s="10"/>
      <c r="P537" s="10"/>
      <c r="Q537" s="10"/>
      <c r="R537" s="10"/>
      <c r="S537" s="10"/>
      <c r="T537" s="10"/>
      <c r="U537" s="10"/>
      <c r="V537" s="10"/>
    </row>
    <row r="538" spans="13:22" ht="14.25" customHeight="1" x14ac:dyDescent="0.25">
      <c r="M538" s="10"/>
      <c r="O538" s="10"/>
      <c r="P538" s="10"/>
      <c r="Q538" s="10"/>
      <c r="R538" s="10"/>
      <c r="S538" s="10"/>
      <c r="T538" s="10"/>
      <c r="U538" s="10"/>
      <c r="V538" s="10"/>
    </row>
    <row r="539" spans="13:22" ht="14.25" customHeight="1" x14ac:dyDescent="0.25">
      <c r="M539" s="10"/>
      <c r="O539" s="10"/>
      <c r="P539" s="10"/>
      <c r="Q539" s="10"/>
      <c r="R539" s="10"/>
      <c r="S539" s="10"/>
      <c r="T539" s="10"/>
      <c r="U539" s="10"/>
      <c r="V539" s="10"/>
    </row>
    <row r="540" spans="13:22" ht="14.25" customHeight="1" x14ac:dyDescent="0.25">
      <c r="M540" s="10"/>
      <c r="O540" s="10"/>
      <c r="P540" s="10"/>
      <c r="Q540" s="10"/>
      <c r="R540" s="10"/>
      <c r="S540" s="10"/>
      <c r="T540" s="10"/>
      <c r="U540" s="10"/>
      <c r="V540" s="10"/>
    </row>
    <row r="541" spans="13:22" ht="14.25" customHeight="1" x14ac:dyDescent="0.25">
      <c r="M541" s="10"/>
      <c r="O541" s="10"/>
      <c r="P541" s="10"/>
      <c r="Q541" s="10"/>
      <c r="R541" s="10"/>
      <c r="S541" s="10"/>
      <c r="T541" s="10"/>
      <c r="U541" s="10"/>
      <c r="V541" s="10"/>
    </row>
    <row r="542" spans="13:22" ht="14.25" customHeight="1" x14ac:dyDescent="0.25">
      <c r="M542" s="10"/>
      <c r="O542" s="10"/>
      <c r="P542" s="10"/>
      <c r="Q542" s="10"/>
      <c r="R542" s="10"/>
      <c r="S542" s="10"/>
      <c r="T542" s="10"/>
      <c r="U542" s="10"/>
      <c r="V542" s="10"/>
    </row>
    <row r="543" spans="13:22" ht="14.25" customHeight="1" x14ac:dyDescent="0.25">
      <c r="M543" s="10"/>
      <c r="O543" s="10"/>
      <c r="P543" s="10"/>
      <c r="Q543" s="10"/>
      <c r="R543" s="10"/>
      <c r="S543" s="10"/>
      <c r="T543" s="10"/>
      <c r="U543" s="10"/>
      <c r="V543" s="10"/>
    </row>
    <row r="544" spans="13:22" ht="14.25" customHeight="1" x14ac:dyDescent="0.25">
      <c r="M544" s="10"/>
      <c r="O544" s="10"/>
      <c r="P544" s="10"/>
      <c r="Q544" s="10"/>
      <c r="R544" s="10"/>
      <c r="S544" s="10"/>
      <c r="T544" s="10"/>
      <c r="U544" s="10"/>
      <c r="V544" s="10"/>
    </row>
    <row r="545" spans="13:22" ht="14.25" customHeight="1" x14ac:dyDescent="0.25">
      <c r="M545" s="10"/>
      <c r="O545" s="10"/>
      <c r="P545" s="10"/>
      <c r="Q545" s="10"/>
      <c r="R545" s="10"/>
      <c r="S545" s="10"/>
      <c r="T545" s="10"/>
      <c r="U545" s="10"/>
      <c r="V545" s="10"/>
    </row>
    <row r="546" spans="13:22" ht="14.25" customHeight="1" x14ac:dyDescent="0.25">
      <c r="M546" s="10"/>
      <c r="O546" s="10"/>
      <c r="P546" s="10"/>
      <c r="Q546" s="10"/>
      <c r="R546" s="10"/>
      <c r="S546" s="10"/>
      <c r="T546" s="10"/>
      <c r="U546" s="10"/>
      <c r="V546" s="10"/>
    </row>
    <row r="547" spans="13:22" ht="14.25" customHeight="1" x14ac:dyDescent="0.25">
      <c r="M547" s="10"/>
      <c r="O547" s="10"/>
      <c r="P547" s="10"/>
      <c r="Q547" s="10"/>
      <c r="R547" s="10"/>
      <c r="S547" s="10"/>
      <c r="T547" s="10"/>
      <c r="U547" s="10"/>
      <c r="V547" s="10"/>
    </row>
    <row r="548" spans="13:22" ht="14.25" customHeight="1" x14ac:dyDescent="0.25">
      <c r="M548" s="10"/>
      <c r="O548" s="10"/>
      <c r="P548" s="10"/>
      <c r="Q548" s="10"/>
      <c r="R548" s="10"/>
      <c r="S548" s="10"/>
      <c r="T548" s="10"/>
      <c r="U548" s="10"/>
      <c r="V548" s="10"/>
    </row>
    <row r="549" spans="13:22" ht="14.25" customHeight="1" x14ac:dyDescent="0.25">
      <c r="M549" s="10"/>
      <c r="O549" s="10"/>
      <c r="P549" s="10"/>
      <c r="Q549" s="10"/>
      <c r="R549" s="10"/>
      <c r="S549" s="10"/>
      <c r="T549" s="10"/>
      <c r="U549" s="10"/>
      <c r="V549" s="10"/>
    </row>
    <row r="550" spans="13:22" ht="14.25" customHeight="1" x14ac:dyDescent="0.25">
      <c r="M550" s="10"/>
      <c r="O550" s="10"/>
      <c r="P550" s="10"/>
      <c r="Q550" s="10"/>
      <c r="R550" s="10"/>
      <c r="S550" s="10"/>
      <c r="T550" s="10"/>
      <c r="U550" s="10"/>
      <c r="V550" s="10"/>
    </row>
    <row r="551" spans="13:22" ht="14.25" customHeight="1" x14ac:dyDescent="0.25">
      <c r="M551" s="10"/>
      <c r="O551" s="10"/>
      <c r="P551" s="10"/>
      <c r="Q551" s="10"/>
      <c r="R551" s="10"/>
      <c r="S551" s="10"/>
      <c r="T551" s="10"/>
      <c r="U551" s="10"/>
      <c r="V551" s="10"/>
    </row>
    <row r="552" spans="13:22" ht="14.25" customHeight="1" x14ac:dyDescent="0.25">
      <c r="M552" s="10"/>
      <c r="O552" s="10"/>
      <c r="P552" s="10"/>
      <c r="Q552" s="10"/>
      <c r="R552" s="10"/>
      <c r="S552" s="10"/>
      <c r="T552" s="10"/>
      <c r="U552" s="10"/>
      <c r="V552" s="10"/>
    </row>
    <row r="553" spans="13:22" ht="14.25" customHeight="1" x14ac:dyDescent="0.25">
      <c r="M553" s="10"/>
      <c r="O553" s="10"/>
      <c r="P553" s="10"/>
      <c r="Q553" s="10"/>
      <c r="R553" s="10"/>
      <c r="S553" s="10"/>
      <c r="T553" s="10"/>
      <c r="U553" s="10"/>
      <c r="V553" s="10"/>
    </row>
    <row r="554" spans="13:22" ht="14.25" customHeight="1" x14ac:dyDescent="0.25">
      <c r="M554" s="10"/>
      <c r="O554" s="10"/>
      <c r="P554" s="10"/>
      <c r="Q554" s="10"/>
      <c r="R554" s="10"/>
      <c r="S554" s="10"/>
      <c r="T554" s="10"/>
      <c r="U554" s="10"/>
      <c r="V554" s="10"/>
    </row>
    <row r="555" spans="13:22" ht="14.25" customHeight="1" x14ac:dyDescent="0.25">
      <c r="M555" s="10"/>
      <c r="O555" s="10"/>
      <c r="P555" s="10"/>
      <c r="Q555" s="10"/>
      <c r="R555" s="10"/>
      <c r="S555" s="10"/>
      <c r="T555" s="10"/>
      <c r="U555" s="10"/>
      <c r="V555" s="10"/>
    </row>
    <row r="556" spans="13:22" ht="14.25" customHeight="1" x14ac:dyDescent="0.25">
      <c r="M556" s="10"/>
      <c r="O556" s="10"/>
      <c r="P556" s="10"/>
      <c r="Q556" s="10"/>
      <c r="R556" s="10"/>
      <c r="S556" s="10"/>
      <c r="T556" s="10"/>
      <c r="U556" s="10"/>
      <c r="V556" s="10"/>
    </row>
    <row r="557" spans="13:22" ht="14.25" customHeight="1" x14ac:dyDescent="0.25">
      <c r="M557" s="10"/>
      <c r="O557" s="10"/>
      <c r="P557" s="10"/>
      <c r="Q557" s="10"/>
      <c r="R557" s="10"/>
      <c r="S557" s="10"/>
      <c r="T557" s="10"/>
      <c r="U557" s="10"/>
      <c r="V557" s="10"/>
    </row>
    <row r="558" spans="13:22" ht="14.25" customHeight="1" x14ac:dyDescent="0.25">
      <c r="M558" s="10"/>
      <c r="O558" s="10"/>
      <c r="P558" s="10"/>
      <c r="Q558" s="10"/>
      <c r="R558" s="10"/>
      <c r="S558" s="10"/>
      <c r="T558" s="10"/>
      <c r="U558" s="10"/>
      <c r="V558" s="10"/>
    </row>
    <row r="559" spans="13:22" ht="14.25" customHeight="1" x14ac:dyDescent="0.25">
      <c r="M559" s="10"/>
      <c r="O559" s="10"/>
      <c r="P559" s="10"/>
      <c r="Q559" s="10"/>
      <c r="R559" s="10"/>
      <c r="S559" s="10"/>
      <c r="T559" s="10"/>
      <c r="U559" s="10"/>
      <c r="V559" s="10"/>
    </row>
    <row r="560" spans="13:22" ht="14.25" customHeight="1" x14ac:dyDescent="0.25">
      <c r="M560" s="10"/>
      <c r="O560" s="10"/>
      <c r="P560" s="10"/>
      <c r="Q560" s="10"/>
      <c r="R560" s="10"/>
      <c r="S560" s="10"/>
      <c r="T560" s="10"/>
      <c r="U560" s="10"/>
      <c r="V560" s="10"/>
    </row>
    <row r="561" spans="13:22" ht="14.25" customHeight="1" x14ac:dyDescent="0.25">
      <c r="M561" s="10"/>
      <c r="O561" s="10"/>
      <c r="P561" s="10"/>
      <c r="Q561" s="10"/>
      <c r="R561" s="10"/>
      <c r="S561" s="10"/>
      <c r="T561" s="10"/>
      <c r="U561" s="10"/>
      <c r="V561" s="10"/>
    </row>
    <row r="562" spans="13:22" ht="14.25" customHeight="1" x14ac:dyDescent="0.25">
      <c r="M562" s="10"/>
      <c r="O562" s="10"/>
      <c r="P562" s="10"/>
      <c r="Q562" s="10"/>
      <c r="R562" s="10"/>
      <c r="S562" s="10"/>
      <c r="T562" s="10"/>
      <c r="U562" s="10"/>
      <c r="V562" s="10"/>
    </row>
    <row r="563" spans="13:22" ht="14.25" customHeight="1" x14ac:dyDescent="0.25">
      <c r="M563" s="10"/>
      <c r="O563" s="10"/>
      <c r="P563" s="10"/>
      <c r="Q563" s="10"/>
      <c r="R563" s="10"/>
      <c r="S563" s="10"/>
      <c r="T563" s="10"/>
      <c r="U563" s="10"/>
      <c r="V563" s="10"/>
    </row>
    <row r="564" spans="13:22" ht="14.25" customHeight="1" x14ac:dyDescent="0.25">
      <c r="M564" s="10"/>
      <c r="O564" s="10"/>
      <c r="P564" s="10"/>
      <c r="Q564" s="10"/>
      <c r="R564" s="10"/>
      <c r="S564" s="10"/>
      <c r="T564" s="10"/>
      <c r="U564" s="10"/>
      <c r="V564" s="10"/>
    </row>
    <row r="565" spans="13:22" ht="14.25" customHeight="1" x14ac:dyDescent="0.25">
      <c r="M565" s="10"/>
      <c r="O565" s="10"/>
      <c r="P565" s="10"/>
      <c r="Q565" s="10"/>
      <c r="R565" s="10"/>
      <c r="S565" s="10"/>
      <c r="T565" s="10"/>
      <c r="U565" s="10"/>
      <c r="V565" s="10"/>
    </row>
    <row r="566" spans="13:22" ht="14.25" customHeight="1" x14ac:dyDescent="0.25">
      <c r="M566" s="10"/>
      <c r="O566" s="10"/>
      <c r="P566" s="10"/>
      <c r="Q566" s="10"/>
      <c r="R566" s="10"/>
      <c r="S566" s="10"/>
      <c r="T566" s="10"/>
      <c r="U566" s="10"/>
      <c r="V566" s="10"/>
    </row>
    <row r="567" spans="13:22" ht="14.25" customHeight="1" x14ac:dyDescent="0.25">
      <c r="M567" s="10"/>
      <c r="O567" s="10"/>
      <c r="P567" s="10"/>
      <c r="Q567" s="10"/>
      <c r="R567" s="10"/>
      <c r="S567" s="10"/>
      <c r="T567" s="10"/>
      <c r="U567" s="10"/>
      <c r="V567" s="10"/>
    </row>
    <row r="568" spans="13:22" ht="14.25" customHeight="1" x14ac:dyDescent="0.25">
      <c r="M568" s="10"/>
      <c r="O568" s="10"/>
      <c r="P568" s="10"/>
      <c r="Q568" s="10"/>
      <c r="R568" s="10"/>
      <c r="S568" s="10"/>
      <c r="T568" s="10"/>
      <c r="U568" s="10"/>
      <c r="V568" s="10"/>
    </row>
    <row r="569" spans="13:22" ht="14.25" customHeight="1" x14ac:dyDescent="0.25">
      <c r="M569" s="10"/>
      <c r="O569" s="10"/>
      <c r="P569" s="10"/>
      <c r="Q569" s="10"/>
      <c r="R569" s="10"/>
      <c r="S569" s="10"/>
      <c r="T569" s="10"/>
      <c r="U569" s="10"/>
      <c r="V569" s="10"/>
    </row>
    <row r="570" spans="13:22" ht="14.25" customHeight="1" x14ac:dyDescent="0.25">
      <c r="M570" s="10"/>
      <c r="O570" s="10"/>
      <c r="P570" s="10"/>
      <c r="Q570" s="10"/>
      <c r="R570" s="10"/>
      <c r="S570" s="10"/>
      <c r="T570" s="10"/>
      <c r="U570" s="10"/>
      <c r="V570" s="10"/>
    </row>
    <row r="571" spans="13:22" ht="14.25" customHeight="1" x14ac:dyDescent="0.25">
      <c r="M571" s="10"/>
      <c r="O571" s="10"/>
      <c r="P571" s="10"/>
      <c r="Q571" s="10"/>
      <c r="R571" s="10"/>
      <c r="S571" s="10"/>
      <c r="T571" s="10"/>
      <c r="U571" s="10"/>
      <c r="V571" s="10"/>
    </row>
    <row r="572" spans="13:22" ht="14.25" customHeight="1" x14ac:dyDescent="0.25">
      <c r="M572" s="10"/>
      <c r="O572" s="10"/>
      <c r="P572" s="10"/>
      <c r="Q572" s="10"/>
      <c r="R572" s="10"/>
      <c r="S572" s="10"/>
      <c r="T572" s="10"/>
      <c r="U572" s="10"/>
      <c r="V572" s="10"/>
    </row>
    <row r="573" spans="13:22" ht="14.25" customHeight="1" x14ac:dyDescent="0.25">
      <c r="M573" s="10"/>
      <c r="O573" s="10"/>
      <c r="P573" s="10"/>
      <c r="Q573" s="10"/>
      <c r="R573" s="10"/>
      <c r="S573" s="10"/>
      <c r="T573" s="10"/>
      <c r="U573" s="10"/>
      <c r="V573" s="10"/>
    </row>
    <row r="574" spans="13:22" ht="14.25" customHeight="1" x14ac:dyDescent="0.25">
      <c r="M574" s="10"/>
      <c r="O574" s="10"/>
      <c r="P574" s="10"/>
      <c r="Q574" s="10"/>
      <c r="R574" s="10"/>
      <c r="S574" s="10"/>
      <c r="T574" s="10"/>
      <c r="U574" s="10"/>
      <c r="V574" s="10"/>
    </row>
    <row r="575" spans="13:22" ht="14.25" customHeight="1" x14ac:dyDescent="0.25">
      <c r="M575" s="10"/>
      <c r="O575" s="10"/>
      <c r="P575" s="10"/>
      <c r="Q575" s="10"/>
      <c r="R575" s="10"/>
      <c r="S575" s="10"/>
      <c r="T575" s="10"/>
      <c r="U575" s="10"/>
      <c r="V575" s="10"/>
    </row>
    <row r="576" spans="13:22" ht="14.25" customHeight="1" x14ac:dyDescent="0.25">
      <c r="M576" s="10"/>
      <c r="O576" s="10"/>
      <c r="P576" s="10"/>
      <c r="Q576" s="10"/>
      <c r="R576" s="10"/>
      <c r="S576" s="10"/>
      <c r="T576" s="10"/>
      <c r="U576" s="10"/>
      <c r="V576" s="10"/>
    </row>
    <row r="577" spans="13:22" ht="14.25" customHeight="1" x14ac:dyDescent="0.25">
      <c r="M577" s="10"/>
      <c r="O577" s="10"/>
      <c r="P577" s="10"/>
      <c r="Q577" s="10"/>
      <c r="R577" s="10"/>
      <c r="S577" s="10"/>
      <c r="T577" s="10"/>
      <c r="U577" s="10"/>
      <c r="V577" s="10"/>
    </row>
    <row r="578" spans="13:22" ht="14.25" customHeight="1" x14ac:dyDescent="0.25">
      <c r="M578" s="10"/>
      <c r="O578" s="10"/>
      <c r="P578" s="10"/>
      <c r="Q578" s="10"/>
      <c r="R578" s="10"/>
      <c r="S578" s="10"/>
      <c r="T578" s="10"/>
      <c r="U578" s="10"/>
      <c r="V578" s="10"/>
    </row>
    <row r="579" spans="13:22" ht="14.25" customHeight="1" x14ac:dyDescent="0.25">
      <c r="M579" s="10"/>
      <c r="O579" s="10"/>
      <c r="P579" s="10"/>
      <c r="Q579" s="10"/>
      <c r="R579" s="10"/>
      <c r="S579" s="10"/>
      <c r="T579" s="10"/>
      <c r="U579" s="10"/>
      <c r="V579" s="10"/>
    </row>
    <row r="580" spans="13:22" ht="14.25" customHeight="1" x14ac:dyDescent="0.25">
      <c r="M580" s="10"/>
      <c r="O580" s="10"/>
      <c r="P580" s="10"/>
      <c r="Q580" s="10"/>
      <c r="R580" s="10"/>
      <c r="S580" s="10"/>
      <c r="T580" s="10"/>
      <c r="U580" s="10"/>
      <c r="V580" s="10"/>
    </row>
    <row r="581" spans="13:22" ht="14.25" customHeight="1" x14ac:dyDescent="0.25">
      <c r="M581" s="10"/>
      <c r="O581" s="10"/>
      <c r="P581" s="10"/>
      <c r="Q581" s="10"/>
      <c r="R581" s="10"/>
      <c r="S581" s="10"/>
      <c r="T581" s="10"/>
      <c r="U581" s="10"/>
      <c r="V581" s="10"/>
    </row>
    <row r="582" spans="13:22" ht="14.25" customHeight="1" x14ac:dyDescent="0.25">
      <c r="M582" s="10"/>
      <c r="O582" s="10"/>
      <c r="P582" s="10"/>
      <c r="Q582" s="10"/>
      <c r="R582" s="10"/>
      <c r="S582" s="10"/>
      <c r="T582" s="10"/>
      <c r="U582" s="10"/>
      <c r="V582" s="10"/>
    </row>
    <row r="583" spans="13:22" ht="14.25" customHeight="1" x14ac:dyDescent="0.25">
      <c r="M583" s="10"/>
      <c r="O583" s="10"/>
      <c r="P583" s="10"/>
      <c r="Q583" s="10"/>
      <c r="R583" s="10"/>
      <c r="S583" s="10"/>
      <c r="T583" s="10"/>
      <c r="U583" s="10"/>
      <c r="V583" s="10"/>
    </row>
    <row r="584" spans="13:22" ht="14.25" customHeight="1" x14ac:dyDescent="0.25">
      <c r="M584" s="10"/>
      <c r="O584" s="10"/>
      <c r="P584" s="10"/>
      <c r="Q584" s="10"/>
      <c r="R584" s="10"/>
      <c r="S584" s="10"/>
      <c r="T584" s="10"/>
      <c r="U584" s="10"/>
      <c r="V584" s="10"/>
    </row>
    <row r="585" spans="13:22" ht="14.25" customHeight="1" x14ac:dyDescent="0.25">
      <c r="M585" s="10"/>
      <c r="O585" s="10"/>
      <c r="P585" s="10"/>
      <c r="Q585" s="10"/>
      <c r="R585" s="10"/>
      <c r="S585" s="10"/>
      <c r="T585" s="10"/>
      <c r="U585" s="10"/>
      <c r="V585" s="10"/>
    </row>
    <row r="586" spans="13:22" ht="14.25" customHeight="1" x14ac:dyDescent="0.25">
      <c r="M586" s="10"/>
      <c r="O586" s="10"/>
      <c r="P586" s="10"/>
      <c r="Q586" s="10"/>
      <c r="R586" s="10"/>
      <c r="S586" s="10"/>
      <c r="T586" s="10"/>
      <c r="U586" s="10"/>
      <c r="V586" s="10"/>
    </row>
    <row r="587" spans="13:22" ht="14.25" customHeight="1" x14ac:dyDescent="0.25">
      <c r="M587" s="10"/>
      <c r="O587" s="10"/>
      <c r="P587" s="10"/>
      <c r="Q587" s="10"/>
      <c r="R587" s="10"/>
      <c r="S587" s="10"/>
      <c r="T587" s="10"/>
      <c r="U587" s="10"/>
      <c r="V587" s="10"/>
    </row>
    <row r="588" spans="13:22" ht="14.25" customHeight="1" x14ac:dyDescent="0.25">
      <c r="M588" s="10"/>
      <c r="O588" s="10"/>
      <c r="P588" s="10"/>
      <c r="Q588" s="10"/>
      <c r="R588" s="10"/>
      <c r="S588" s="10"/>
      <c r="T588" s="10"/>
      <c r="U588" s="10"/>
      <c r="V588" s="10"/>
    </row>
    <row r="589" spans="13:22" ht="14.25" customHeight="1" x14ac:dyDescent="0.25">
      <c r="M589" s="10"/>
      <c r="O589" s="10"/>
      <c r="P589" s="10"/>
      <c r="Q589" s="10"/>
      <c r="R589" s="10"/>
      <c r="S589" s="10"/>
      <c r="T589" s="10"/>
      <c r="U589" s="10"/>
      <c r="V589" s="10"/>
    </row>
    <row r="590" spans="13:22" ht="14.25" customHeight="1" x14ac:dyDescent="0.25">
      <c r="M590" s="10"/>
      <c r="O590" s="10"/>
      <c r="P590" s="10"/>
      <c r="Q590" s="10"/>
      <c r="R590" s="10"/>
      <c r="S590" s="10"/>
      <c r="T590" s="10"/>
      <c r="U590" s="10"/>
      <c r="V590" s="10"/>
    </row>
    <row r="591" spans="13:22" ht="14.25" customHeight="1" x14ac:dyDescent="0.25">
      <c r="M591" s="10"/>
      <c r="O591" s="10"/>
      <c r="P591" s="10"/>
      <c r="Q591" s="10"/>
      <c r="R591" s="10"/>
      <c r="S591" s="10"/>
      <c r="T591" s="10"/>
      <c r="U591" s="10"/>
      <c r="V591" s="10"/>
    </row>
    <row r="592" spans="13:22" ht="14.25" customHeight="1" x14ac:dyDescent="0.25">
      <c r="M592" s="10"/>
      <c r="O592" s="10"/>
      <c r="P592" s="10"/>
      <c r="Q592" s="10"/>
      <c r="R592" s="10"/>
      <c r="S592" s="10"/>
      <c r="T592" s="10"/>
      <c r="U592" s="10"/>
      <c r="V592" s="10"/>
    </row>
    <row r="593" spans="13:22" ht="14.25" customHeight="1" x14ac:dyDescent="0.25">
      <c r="M593" s="10"/>
      <c r="O593" s="10"/>
      <c r="P593" s="10"/>
      <c r="Q593" s="10"/>
      <c r="R593" s="10"/>
      <c r="S593" s="10"/>
      <c r="T593" s="10"/>
      <c r="U593" s="10"/>
      <c r="V593" s="10"/>
    </row>
    <row r="594" spans="13:22" ht="14.25" customHeight="1" x14ac:dyDescent="0.25">
      <c r="M594" s="10"/>
      <c r="O594" s="10"/>
      <c r="P594" s="10"/>
      <c r="Q594" s="10"/>
      <c r="R594" s="10"/>
      <c r="S594" s="10"/>
      <c r="T594" s="10"/>
      <c r="U594" s="10"/>
      <c r="V594" s="10"/>
    </row>
    <row r="595" spans="13:22" ht="14.25" customHeight="1" x14ac:dyDescent="0.25">
      <c r="M595" s="10"/>
      <c r="O595" s="10"/>
      <c r="P595" s="10"/>
      <c r="Q595" s="10"/>
      <c r="R595" s="10"/>
      <c r="S595" s="10"/>
      <c r="T595" s="10"/>
      <c r="U595" s="10"/>
      <c r="V595" s="10"/>
    </row>
    <row r="596" spans="13:22" ht="14.25" customHeight="1" x14ac:dyDescent="0.25">
      <c r="M596" s="10"/>
      <c r="O596" s="10"/>
      <c r="P596" s="10"/>
      <c r="Q596" s="10"/>
      <c r="R596" s="10"/>
      <c r="S596" s="10"/>
      <c r="T596" s="10"/>
      <c r="U596" s="10"/>
      <c r="V596" s="10"/>
    </row>
    <row r="597" spans="13:22" ht="14.25" customHeight="1" x14ac:dyDescent="0.25">
      <c r="M597" s="10"/>
      <c r="O597" s="10"/>
      <c r="P597" s="10"/>
      <c r="Q597" s="10"/>
      <c r="R597" s="10"/>
      <c r="S597" s="10"/>
      <c r="T597" s="10"/>
      <c r="U597" s="10"/>
      <c r="V597" s="10"/>
    </row>
    <row r="598" spans="13:22" ht="14.25" customHeight="1" x14ac:dyDescent="0.25">
      <c r="M598" s="10"/>
      <c r="O598" s="10"/>
      <c r="P598" s="10"/>
      <c r="Q598" s="10"/>
      <c r="R598" s="10"/>
      <c r="S598" s="10"/>
      <c r="T598" s="10"/>
      <c r="U598" s="10"/>
      <c r="V598" s="10"/>
    </row>
    <row r="599" spans="13:22" ht="14.25" customHeight="1" x14ac:dyDescent="0.25">
      <c r="M599" s="10"/>
      <c r="O599" s="10"/>
      <c r="P599" s="10"/>
      <c r="Q599" s="10"/>
      <c r="R599" s="10"/>
      <c r="S599" s="10"/>
      <c r="T599" s="10"/>
      <c r="U599" s="10"/>
      <c r="V599" s="10"/>
    </row>
    <row r="600" spans="13:22" ht="14.25" customHeight="1" x14ac:dyDescent="0.25">
      <c r="M600" s="10"/>
      <c r="O600" s="10"/>
      <c r="P600" s="10"/>
      <c r="Q600" s="10"/>
      <c r="R600" s="10"/>
      <c r="S600" s="10"/>
      <c r="T600" s="10"/>
      <c r="U600" s="10"/>
      <c r="V600" s="10"/>
    </row>
    <row r="601" spans="13:22" ht="14.25" customHeight="1" x14ac:dyDescent="0.25">
      <c r="M601" s="10"/>
      <c r="O601" s="10"/>
      <c r="P601" s="10"/>
      <c r="Q601" s="10"/>
      <c r="R601" s="10"/>
      <c r="S601" s="10"/>
      <c r="T601" s="10"/>
      <c r="U601" s="10"/>
      <c r="V601" s="10"/>
    </row>
    <row r="602" spans="13:22" ht="14.25" customHeight="1" x14ac:dyDescent="0.25">
      <c r="M602" s="10"/>
      <c r="O602" s="10"/>
      <c r="P602" s="10"/>
      <c r="Q602" s="10"/>
      <c r="R602" s="10"/>
      <c r="S602" s="10"/>
      <c r="T602" s="10"/>
      <c r="U602" s="10"/>
      <c r="V602" s="10"/>
    </row>
    <row r="603" spans="13:22" ht="14.25" customHeight="1" x14ac:dyDescent="0.25">
      <c r="M603" s="10"/>
      <c r="O603" s="10"/>
      <c r="P603" s="10"/>
      <c r="Q603" s="10"/>
      <c r="R603" s="10"/>
      <c r="S603" s="10"/>
      <c r="T603" s="10"/>
      <c r="U603" s="10"/>
      <c r="V603" s="10"/>
    </row>
    <row r="604" spans="13:22" ht="14.25" customHeight="1" x14ac:dyDescent="0.25">
      <c r="M604" s="10"/>
      <c r="O604" s="10"/>
      <c r="P604" s="10"/>
      <c r="Q604" s="10"/>
      <c r="R604" s="10"/>
      <c r="S604" s="10"/>
      <c r="T604" s="10"/>
      <c r="U604" s="10"/>
      <c r="V604" s="10"/>
    </row>
    <row r="605" spans="13:22" ht="14.25" customHeight="1" x14ac:dyDescent="0.25">
      <c r="M605" s="10"/>
      <c r="O605" s="10"/>
      <c r="P605" s="10"/>
      <c r="Q605" s="10"/>
      <c r="R605" s="10"/>
      <c r="S605" s="10"/>
      <c r="T605" s="10"/>
      <c r="U605" s="10"/>
      <c r="V605" s="10"/>
    </row>
    <row r="606" spans="13:22" ht="14.25" customHeight="1" x14ac:dyDescent="0.25">
      <c r="M606" s="10"/>
      <c r="O606" s="10"/>
      <c r="P606" s="10"/>
      <c r="Q606" s="10"/>
      <c r="R606" s="10"/>
      <c r="S606" s="10"/>
      <c r="T606" s="10"/>
      <c r="U606" s="10"/>
      <c r="V606" s="10"/>
    </row>
    <row r="607" spans="13:22" ht="14.25" customHeight="1" x14ac:dyDescent="0.25">
      <c r="M607" s="10"/>
      <c r="O607" s="10"/>
      <c r="P607" s="10"/>
      <c r="Q607" s="10"/>
      <c r="R607" s="10"/>
      <c r="S607" s="10"/>
      <c r="T607" s="10"/>
      <c r="U607" s="10"/>
      <c r="V607" s="10"/>
    </row>
    <row r="608" spans="13:22" ht="14.25" customHeight="1" x14ac:dyDescent="0.25">
      <c r="M608" s="10"/>
      <c r="O608" s="10"/>
      <c r="P608" s="10"/>
      <c r="Q608" s="10"/>
      <c r="R608" s="10"/>
      <c r="S608" s="10"/>
      <c r="T608" s="10"/>
      <c r="U608" s="10"/>
      <c r="V608" s="10"/>
    </row>
    <row r="609" spans="13:22" ht="14.25" customHeight="1" x14ac:dyDescent="0.25">
      <c r="M609" s="10"/>
      <c r="O609" s="10"/>
      <c r="P609" s="10"/>
      <c r="Q609" s="10"/>
      <c r="R609" s="10"/>
      <c r="S609" s="10"/>
      <c r="T609" s="10"/>
      <c r="U609" s="10"/>
      <c r="V609" s="10"/>
    </row>
    <row r="610" spans="13:22" ht="14.25" customHeight="1" x14ac:dyDescent="0.25">
      <c r="M610" s="10"/>
      <c r="O610" s="10"/>
      <c r="P610" s="10"/>
      <c r="Q610" s="10"/>
      <c r="R610" s="10"/>
      <c r="S610" s="10"/>
      <c r="T610" s="10"/>
      <c r="U610" s="10"/>
      <c r="V610" s="10"/>
    </row>
    <row r="611" spans="13:22" ht="14.25" customHeight="1" x14ac:dyDescent="0.25">
      <c r="M611" s="10"/>
      <c r="O611" s="10"/>
      <c r="P611" s="10"/>
      <c r="Q611" s="10"/>
      <c r="R611" s="10"/>
      <c r="S611" s="10"/>
      <c r="T611" s="10"/>
      <c r="U611" s="10"/>
      <c r="V611" s="10"/>
    </row>
    <row r="612" spans="13:22" ht="14.25" customHeight="1" x14ac:dyDescent="0.25">
      <c r="M612" s="10"/>
      <c r="O612" s="10"/>
      <c r="P612" s="10"/>
      <c r="Q612" s="10"/>
      <c r="R612" s="10"/>
      <c r="S612" s="10"/>
      <c r="T612" s="10"/>
      <c r="U612" s="10"/>
      <c r="V612" s="10"/>
    </row>
    <row r="613" spans="13:22" ht="14.25" customHeight="1" x14ac:dyDescent="0.25">
      <c r="M613" s="10"/>
      <c r="O613" s="10"/>
      <c r="P613" s="10"/>
      <c r="Q613" s="10"/>
      <c r="R613" s="10"/>
      <c r="S613" s="10"/>
      <c r="T613" s="10"/>
      <c r="U613" s="10"/>
      <c r="V613" s="10"/>
    </row>
    <row r="614" spans="13:22" ht="14.25" customHeight="1" x14ac:dyDescent="0.25">
      <c r="M614" s="10"/>
      <c r="O614" s="10"/>
      <c r="P614" s="10"/>
      <c r="Q614" s="10"/>
      <c r="R614" s="10"/>
      <c r="S614" s="10"/>
      <c r="T614" s="10"/>
      <c r="U614" s="10"/>
      <c r="V614" s="10"/>
    </row>
    <row r="615" spans="13:22" ht="14.25" customHeight="1" x14ac:dyDescent="0.25">
      <c r="M615" s="10"/>
      <c r="O615" s="10"/>
      <c r="P615" s="10"/>
      <c r="Q615" s="10"/>
      <c r="R615" s="10"/>
      <c r="S615" s="10"/>
      <c r="T615" s="10"/>
      <c r="U615" s="10"/>
      <c r="V615" s="10"/>
    </row>
    <row r="616" spans="13:22" ht="14.25" customHeight="1" x14ac:dyDescent="0.25">
      <c r="M616" s="10"/>
      <c r="O616" s="10"/>
      <c r="P616" s="10"/>
      <c r="Q616" s="10"/>
      <c r="R616" s="10"/>
      <c r="S616" s="10"/>
      <c r="T616" s="10"/>
      <c r="U616" s="10"/>
      <c r="V616" s="10"/>
    </row>
    <row r="617" spans="13:22" ht="14.25" customHeight="1" x14ac:dyDescent="0.25">
      <c r="M617" s="10"/>
      <c r="O617" s="10"/>
      <c r="P617" s="10"/>
      <c r="Q617" s="10"/>
      <c r="R617" s="10"/>
      <c r="S617" s="10"/>
      <c r="T617" s="10"/>
      <c r="U617" s="10"/>
      <c r="V617" s="10"/>
    </row>
    <row r="618" spans="13:22" ht="14.25" customHeight="1" x14ac:dyDescent="0.25">
      <c r="M618" s="10"/>
      <c r="O618" s="10"/>
      <c r="P618" s="10"/>
      <c r="Q618" s="10"/>
      <c r="R618" s="10"/>
      <c r="S618" s="10"/>
      <c r="T618" s="10"/>
      <c r="U618" s="10"/>
      <c r="V618" s="10"/>
    </row>
    <row r="619" spans="13:22" ht="14.25" customHeight="1" x14ac:dyDescent="0.25">
      <c r="M619" s="10"/>
      <c r="O619" s="10"/>
      <c r="P619" s="10"/>
      <c r="Q619" s="10"/>
      <c r="R619" s="10"/>
      <c r="S619" s="10"/>
      <c r="T619" s="10"/>
      <c r="U619" s="10"/>
      <c r="V619" s="10"/>
    </row>
    <row r="620" spans="13:22" ht="14.25" customHeight="1" x14ac:dyDescent="0.25">
      <c r="M620" s="10"/>
      <c r="O620" s="10"/>
      <c r="P620" s="10"/>
      <c r="Q620" s="10"/>
      <c r="R620" s="10"/>
      <c r="S620" s="10"/>
      <c r="T620" s="10"/>
      <c r="U620" s="10"/>
      <c r="V620" s="10"/>
    </row>
    <row r="621" spans="13:22" ht="14.25" customHeight="1" x14ac:dyDescent="0.25">
      <c r="M621" s="10"/>
      <c r="O621" s="10"/>
      <c r="P621" s="10"/>
      <c r="Q621" s="10"/>
      <c r="R621" s="10"/>
      <c r="S621" s="10"/>
      <c r="T621" s="10"/>
      <c r="U621" s="10"/>
      <c r="V621" s="10"/>
    </row>
    <row r="622" spans="13:22" ht="14.25" customHeight="1" x14ac:dyDescent="0.25">
      <c r="M622" s="10"/>
      <c r="O622" s="10"/>
      <c r="P622" s="10"/>
      <c r="Q622" s="10"/>
      <c r="R622" s="10"/>
      <c r="S622" s="10"/>
      <c r="T622" s="10"/>
      <c r="U622" s="10"/>
      <c r="V622" s="10"/>
    </row>
    <row r="623" spans="13:22" ht="14.25" customHeight="1" x14ac:dyDescent="0.25">
      <c r="M623" s="10"/>
      <c r="O623" s="10"/>
      <c r="P623" s="10"/>
      <c r="Q623" s="10"/>
      <c r="R623" s="10"/>
      <c r="S623" s="10"/>
      <c r="T623" s="10"/>
      <c r="U623" s="10"/>
      <c r="V623" s="10"/>
    </row>
    <row r="624" spans="13:22" ht="14.25" customHeight="1" x14ac:dyDescent="0.25">
      <c r="M624" s="10"/>
      <c r="O624" s="10"/>
      <c r="P624" s="10"/>
      <c r="Q624" s="10"/>
      <c r="R624" s="10"/>
      <c r="S624" s="10"/>
      <c r="T624" s="10"/>
      <c r="U624" s="10"/>
      <c r="V624" s="10"/>
    </row>
    <row r="625" spans="13:22" ht="14.25" customHeight="1" x14ac:dyDescent="0.25">
      <c r="M625" s="10"/>
      <c r="O625" s="10"/>
      <c r="P625" s="10"/>
      <c r="Q625" s="10"/>
      <c r="R625" s="10"/>
      <c r="S625" s="10"/>
      <c r="T625" s="10"/>
      <c r="U625" s="10"/>
      <c r="V625" s="10"/>
    </row>
    <row r="626" spans="13:22" ht="14.25" customHeight="1" x14ac:dyDescent="0.25">
      <c r="M626" s="10"/>
      <c r="O626" s="10"/>
      <c r="P626" s="10"/>
      <c r="Q626" s="10"/>
      <c r="R626" s="10"/>
      <c r="S626" s="10"/>
      <c r="T626" s="10"/>
      <c r="U626" s="10"/>
      <c r="V626" s="10"/>
    </row>
    <row r="627" spans="13:22" ht="14.25" customHeight="1" x14ac:dyDescent="0.25">
      <c r="M627" s="10"/>
      <c r="O627" s="10"/>
      <c r="P627" s="10"/>
      <c r="Q627" s="10"/>
      <c r="R627" s="10"/>
      <c r="S627" s="10"/>
      <c r="T627" s="10"/>
      <c r="U627" s="10"/>
      <c r="V627" s="10"/>
    </row>
    <row r="628" spans="13:22" ht="14.25" customHeight="1" x14ac:dyDescent="0.25">
      <c r="M628" s="10"/>
      <c r="O628" s="10"/>
      <c r="P628" s="10"/>
      <c r="Q628" s="10"/>
      <c r="R628" s="10"/>
      <c r="S628" s="10"/>
      <c r="T628" s="10"/>
      <c r="U628" s="10"/>
      <c r="V628" s="10"/>
    </row>
    <row r="629" spans="13:22" ht="14.25" customHeight="1" x14ac:dyDescent="0.25">
      <c r="M629" s="10"/>
      <c r="O629" s="10"/>
      <c r="P629" s="10"/>
      <c r="Q629" s="10"/>
      <c r="R629" s="10"/>
      <c r="S629" s="10"/>
      <c r="T629" s="10"/>
      <c r="U629" s="10"/>
      <c r="V629" s="10"/>
    </row>
    <row r="630" spans="13:22" ht="14.25" customHeight="1" x14ac:dyDescent="0.25">
      <c r="M630" s="10"/>
      <c r="O630" s="10"/>
      <c r="P630" s="10"/>
      <c r="Q630" s="10"/>
      <c r="R630" s="10"/>
      <c r="S630" s="10"/>
      <c r="T630" s="10"/>
      <c r="U630" s="10"/>
      <c r="V630" s="10"/>
    </row>
    <row r="631" spans="13:22" ht="14.25" customHeight="1" x14ac:dyDescent="0.25">
      <c r="M631" s="10"/>
      <c r="O631" s="10"/>
      <c r="P631" s="10"/>
      <c r="Q631" s="10"/>
      <c r="R631" s="10"/>
      <c r="S631" s="10"/>
      <c r="T631" s="10"/>
      <c r="U631" s="10"/>
      <c r="V631" s="10"/>
    </row>
    <row r="632" spans="13:22" ht="14.25" customHeight="1" x14ac:dyDescent="0.25">
      <c r="M632" s="10"/>
      <c r="O632" s="10"/>
      <c r="P632" s="10"/>
      <c r="Q632" s="10"/>
      <c r="R632" s="10"/>
      <c r="S632" s="10"/>
      <c r="T632" s="10"/>
      <c r="U632" s="10"/>
      <c r="V632" s="10"/>
    </row>
    <row r="633" spans="13:22" ht="14.25" customHeight="1" x14ac:dyDescent="0.25">
      <c r="M633" s="10"/>
      <c r="O633" s="10"/>
      <c r="P633" s="10"/>
      <c r="Q633" s="10"/>
      <c r="R633" s="10"/>
      <c r="S633" s="10"/>
      <c r="T633" s="10"/>
      <c r="U633" s="10"/>
      <c r="V633" s="10"/>
    </row>
    <row r="634" spans="13:22" ht="14.25" customHeight="1" x14ac:dyDescent="0.25">
      <c r="M634" s="10"/>
      <c r="O634" s="10"/>
      <c r="P634" s="10"/>
      <c r="Q634" s="10"/>
      <c r="R634" s="10"/>
      <c r="S634" s="10"/>
      <c r="T634" s="10"/>
      <c r="U634" s="10"/>
      <c r="V634" s="10"/>
    </row>
    <row r="635" spans="13:22" ht="14.25" customHeight="1" x14ac:dyDescent="0.25">
      <c r="M635" s="10"/>
      <c r="O635" s="10"/>
      <c r="P635" s="10"/>
      <c r="Q635" s="10"/>
      <c r="R635" s="10"/>
      <c r="S635" s="10"/>
      <c r="T635" s="10"/>
      <c r="U635" s="10"/>
      <c r="V635" s="10"/>
    </row>
    <row r="636" spans="13:22" ht="14.25" customHeight="1" x14ac:dyDescent="0.25">
      <c r="M636" s="10"/>
      <c r="O636" s="10"/>
      <c r="P636" s="10"/>
      <c r="Q636" s="10"/>
      <c r="R636" s="10"/>
      <c r="S636" s="10"/>
      <c r="T636" s="10"/>
      <c r="U636" s="10"/>
      <c r="V636" s="10"/>
    </row>
    <row r="637" spans="13:22" ht="14.25" customHeight="1" x14ac:dyDescent="0.25">
      <c r="M637" s="10"/>
      <c r="O637" s="10"/>
      <c r="P637" s="10"/>
      <c r="Q637" s="10"/>
      <c r="R637" s="10"/>
      <c r="S637" s="10"/>
      <c r="T637" s="10"/>
      <c r="U637" s="10"/>
      <c r="V637" s="10"/>
    </row>
    <row r="638" spans="13:22" ht="14.25" customHeight="1" x14ac:dyDescent="0.25">
      <c r="M638" s="10"/>
      <c r="O638" s="10"/>
      <c r="P638" s="10"/>
      <c r="Q638" s="10"/>
      <c r="R638" s="10"/>
      <c r="S638" s="10"/>
      <c r="T638" s="10"/>
      <c r="U638" s="10"/>
      <c r="V638" s="10"/>
    </row>
    <row r="639" spans="13:22" ht="14.25" customHeight="1" x14ac:dyDescent="0.25">
      <c r="M639" s="10"/>
      <c r="O639" s="10"/>
      <c r="P639" s="10"/>
      <c r="Q639" s="10"/>
      <c r="R639" s="10"/>
      <c r="S639" s="10"/>
      <c r="T639" s="10"/>
      <c r="U639" s="10"/>
      <c r="V639" s="10"/>
    </row>
    <row r="640" spans="13:22" ht="14.25" customHeight="1" x14ac:dyDescent="0.25">
      <c r="M640" s="10"/>
      <c r="O640" s="10"/>
      <c r="P640" s="10"/>
      <c r="Q640" s="10"/>
      <c r="R640" s="10"/>
      <c r="S640" s="10"/>
      <c r="T640" s="10"/>
      <c r="U640" s="10"/>
      <c r="V640" s="10"/>
    </row>
    <row r="641" spans="13:22" ht="14.25" customHeight="1" x14ac:dyDescent="0.25">
      <c r="M641" s="10"/>
      <c r="O641" s="10"/>
      <c r="P641" s="10"/>
      <c r="Q641" s="10"/>
      <c r="R641" s="10"/>
      <c r="S641" s="10"/>
      <c r="T641" s="10"/>
      <c r="U641" s="10"/>
      <c r="V641" s="10"/>
    </row>
    <row r="642" spans="13:22" ht="14.25" customHeight="1" x14ac:dyDescent="0.25">
      <c r="M642" s="10"/>
      <c r="O642" s="10"/>
      <c r="P642" s="10"/>
      <c r="Q642" s="10"/>
      <c r="R642" s="10"/>
      <c r="S642" s="10"/>
      <c r="T642" s="10"/>
      <c r="U642" s="10"/>
      <c r="V642" s="10"/>
    </row>
    <row r="643" spans="13:22" ht="14.25" customHeight="1" x14ac:dyDescent="0.25">
      <c r="M643" s="10"/>
      <c r="O643" s="10"/>
      <c r="P643" s="10"/>
      <c r="Q643" s="10"/>
      <c r="R643" s="10"/>
      <c r="S643" s="10"/>
      <c r="T643" s="10"/>
      <c r="U643" s="10"/>
      <c r="V643" s="10"/>
    </row>
    <row r="644" spans="13:22" ht="14.25" customHeight="1" x14ac:dyDescent="0.25">
      <c r="M644" s="10"/>
      <c r="O644" s="10"/>
      <c r="P644" s="10"/>
      <c r="Q644" s="10"/>
      <c r="R644" s="10"/>
      <c r="S644" s="10"/>
      <c r="T644" s="10"/>
      <c r="U644" s="10"/>
      <c r="V644" s="10"/>
    </row>
    <row r="645" spans="13:22" ht="14.25" customHeight="1" x14ac:dyDescent="0.25">
      <c r="M645" s="10"/>
      <c r="O645" s="10"/>
      <c r="P645" s="10"/>
      <c r="Q645" s="10"/>
      <c r="R645" s="10"/>
      <c r="S645" s="10"/>
      <c r="T645" s="10"/>
      <c r="U645" s="10"/>
      <c r="V645" s="10"/>
    </row>
    <row r="646" spans="13:22" ht="14.25" customHeight="1" x14ac:dyDescent="0.25">
      <c r="M646" s="10"/>
      <c r="O646" s="10"/>
      <c r="P646" s="10"/>
      <c r="Q646" s="10"/>
      <c r="R646" s="10"/>
      <c r="S646" s="10"/>
      <c r="T646" s="10"/>
      <c r="U646" s="10"/>
      <c r="V646" s="10"/>
    </row>
    <row r="647" spans="13:22" ht="14.25" customHeight="1" x14ac:dyDescent="0.25">
      <c r="M647" s="10"/>
      <c r="O647" s="10"/>
      <c r="P647" s="10"/>
      <c r="Q647" s="10"/>
      <c r="R647" s="10"/>
      <c r="S647" s="10"/>
      <c r="T647" s="10"/>
      <c r="U647" s="10"/>
      <c r="V647" s="10"/>
    </row>
    <row r="648" spans="13:22" ht="14.25" customHeight="1" x14ac:dyDescent="0.25">
      <c r="M648" s="10"/>
      <c r="O648" s="10"/>
      <c r="P648" s="10"/>
      <c r="Q648" s="10"/>
      <c r="R648" s="10"/>
      <c r="S648" s="10"/>
      <c r="T648" s="10"/>
      <c r="U648" s="10"/>
      <c r="V648" s="10"/>
    </row>
    <row r="649" spans="13:22" ht="14.25" customHeight="1" x14ac:dyDescent="0.25">
      <c r="M649" s="10"/>
      <c r="O649" s="10"/>
      <c r="P649" s="10"/>
      <c r="Q649" s="10"/>
      <c r="R649" s="10"/>
      <c r="S649" s="10"/>
      <c r="T649" s="10"/>
      <c r="U649" s="10"/>
      <c r="V649" s="10"/>
    </row>
    <row r="650" spans="13:22" ht="14.25" customHeight="1" x14ac:dyDescent="0.25">
      <c r="M650" s="10"/>
      <c r="O650" s="10"/>
      <c r="P650" s="10"/>
      <c r="Q650" s="10"/>
      <c r="R650" s="10"/>
      <c r="S650" s="10"/>
      <c r="T650" s="10"/>
      <c r="U650" s="10"/>
      <c r="V650" s="10"/>
    </row>
    <row r="651" spans="13:22" ht="14.25" customHeight="1" x14ac:dyDescent="0.25">
      <c r="M651" s="10"/>
      <c r="O651" s="10"/>
      <c r="P651" s="10"/>
      <c r="Q651" s="10"/>
      <c r="R651" s="10"/>
      <c r="S651" s="10"/>
      <c r="T651" s="10"/>
      <c r="U651" s="10"/>
      <c r="V651" s="10"/>
    </row>
    <row r="652" spans="13:22" ht="14.25" customHeight="1" x14ac:dyDescent="0.25">
      <c r="M652" s="10"/>
      <c r="O652" s="10"/>
      <c r="P652" s="10"/>
      <c r="Q652" s="10"/>
      <c r="R652" s="10"/>
      <c r="S652" s="10"/>
      <c r="T652" s="10"/>
      <c r="U652" s="10"/>
      <c r="V652" s="10"/>
    </row>
    <row r="653" spans="13:22" ht="14.25" customHeight="1" x14ac:dyDescent="0.25">
      <c r="M653" s="10"/>
      <c r="O653" s="10"/>
      <c r="P653" s="10"/>
      <c r="Q653" s="10"/>
      <c r="R653" s="10"/>
      <c r="S653" s="10"/>
      <c r="T653" s="10"/>
      <c r="U653" s="10"/>
      <c r="V653" s="10"/>
    </row>
    <row r="654" spans="13:22" ht="14.25" customHeight="1" x14ac:dyDescent="0.25">
      <c r="M654" s="10"/>
      <c r="O654" s="10"/>
      <c r="P654" s="10"/>
      <c r="Q654" s="10"/>
      <c r="R654" s="10"/>
      <c r="S654" s="10"/>
      <c r="T654" s="10"/>
      <c r="U654" s="10"/>
      <c r="V654" s="10"/>
    </row>
    <row r="655" spans="13:22" ht="14.25" customHeight="1" x14ac:dyDescent="0.25">
      <c r="M655" s="10"/>
      <c r="O655" s="10"/>
      <c r="P655" s="10"/>
      <c r="Q655" s="10"/>
      <c r="R655" s="10"/>
      <c r="S655" s="10"/>
      <c r="T655" s="10"/>
      <c r="U655" s="10"/>
      <c r="V655" s="10"/>
    </row>
    <row r="656" spans="13:22" ht="14.25" customHeight="1" x14ac:dyDescent="0.25">
      <c r="M656" s="10"/>
      <c r="O656" s="10"/>
      <c r="P656" s="10"/>
      <c r="Q656" s="10"/>
      <c r="R656" s="10"/>
      <c r="S656" s="10"/>
      <c r="T656" s="10"/>
      <c r="U656" s="10"/>
      <c r="V656" s="10"/>
    </row>
    <row r="657" spans="13:22" ht="14.25" customHeight="1" x14ac:dyDescent="0.25">
      <c r="M657" s="10"/>
      <c r="O657" s="10"/>
      <c r="P657" s="10"/>
      <c r="Q657" s="10"/>
      <c r="R657" s="10"/>
      <c r="S657" s="10"/>
      <c r="T657" s="10"/>
      <c r="U657" s="10"/>
      <c r="V657" s="10"/>
    </row>
    <row r="658" spans="13:22" ht="14.25" customHeight="1" x14ac:dyDescent="0.25">
      <c r="M658" s="10"/>
      <c r="O658" s="10"/>
      <c r="P658" s="10"/>
      <c r="Q658" s="10"/>
      <c r="R658" s="10"/>
      <c r="S658" s="10"/>
      <c r="T658" s="10"/>
      <c r="U658" s="10"/>
      <c r="V658" s="10"/>
    </row>
    <row r="659" spans="13:22" ht="14.25" customHeight="1" x14ac:dyDescent="0.25">
      <c r="M659" s="10"/>
      <c r="O659" s="10"/>
      <c r="P659" s="10"/>
      <c r="Q659" s="10"/>
      <c r="R659" s="10"/>
      <c r="S659" s="10"/>
      <c r="T659" s="10"/>
      <c r="U659" s="10"/>
      <c r="V659" s="10"/>
    </row>
    <row r="660" spans="13:22" ht="14.25" customHeight="1" x14ac:dyDescent="0.25">
      <c r="M660" s="10"/>
      <c r="O660" s="10"/>
      <c r="P660" s="10"/>
      <c r="Q660" s="10"/>
      <c r="R660" s="10"/>
      <c r="S660" s="10"/>
      <c r="T660" s="10"/>
      <c r="U660" s="10"/>
      <c r="V660" s="10"/>
    </row>
    <row r="661" spans="13:22" ht="14.25" customHeight="1" x14ac:dyDescent="0.25">
      <c r="M661" s="10"/>
      <c r="O661" s="10"/>
      <c r="P661" s="10"/>
      <c r="Q661" s="10"/>
      <c r="R661" s="10"/>
      <c r="S661" s="10"/>
      <c r="T661" s="10"/>
      <c r="U661" s="10"/>
      <c r="V661" s="10"/>
    </row>
    <row r="662" spans="13:22" ht="14.25" customHeight="1" x14ac:dyDescent="0.25">
      <c r="M662" s="10"/>
      <c r="O662" s="10"/>
      <c r="P662" s="10"/>
      <c r="Q662" s="10"/>
      <c r="R662" s="10"/>
      <c r="S662" s="10"/>
      <c r="T662" s="10"/>
      <c r="U662" s="10"/>
      <c r="V662" s="10"/>
    </row>
    <row r="663" spans="13:22" ht="14.25" customHeight="1" x14ac:dyDescent="0.25">
      <c r="M663" s="10"/>
      <c r="O663" s="10"/>
      <c r="P663" s="10"/>
      <c r="Q663" s="10"/>
      <c r="R663" s="10"/>
      <c r="S663" s="10"/>
      <c r="T663" s="10"/>
      <c r="U663" s="10"/>
      <c r="V663" s="10"/>
    </row>
    <row r="664" spans="13:22" ht="14.25" customHeight="1" x14ac:dyDescent="0.25">
      <c r="M664" s="10"/>
      <c r="O664" s="10"/>
      <c r="P664" s="10"/>
      <c r="Q664" s="10"/>
      <c r="R664" s="10"/>
      <c r="S664" s="10"/>
      <c r="T664" s="10"/>
      <c r="U664" s="10"/>
      <c r="V664" s="10"/>
    </row>
    <row r="665" spans="13:22" ht="14.25" customHeight="1" x14ac:dyDescent="0.25">
      <c r="M665" s="10"/>
      <c r="O665" s="10"/>
      <c r="P665" s="10"/>
      <c r="Q665" s="10"/>
      <c r="R665" s="10"/>
      <c r="S665" s="10"/>
      <c r="T665" s="10"/>
      <c r="U665" s="10"/>
      <c r="V665" s="10"/>
    </row>
    <row r="666" spans="13:22" ht="14.25" customHeight="1" x14ac:dyDescent="0.25">
      <c r="M666" s="10"/>
      <c r="O666" s="10"/>
      <c r="P666" s="10"/>
      <c r="Q666" s="10"/>
      <c r="R666" s="10"/>
      <c r="S666" s="10"/>
      <c r="T666" s="10"/>
      <c r="U666" s="10"/>
      <c r="V666" s="10"/>
    </row>
    <row r="667" spans="13:22" ht="14.25" customHeight="1" x14ac:dyDescent="0.25">
      <c r="M667" s="10"/>
      <c r="O667" s="10"/>
      <c r="P667" s="10"/>
      <c r="Q667" s="10"/>
      <c r="R667" s="10"/>
      <c r="S667" s="10"/>
      <c r="T667" s="10"/>
      <c r="U667" s="10"/>
      <c r="V667" s="10"/>
    </row>
    <row r="668" spans="13:22" ht="14.25" customHeight="1" x14ac:dyDescent="0.25">
      <c r="M668" s="10"/>
      <c r="O668" s="10"/>
      <c r="P668" s="10"/>
      <c r="Q668" s="10"/>
      <c r="R668" s="10"/>
      <c r="S668" s="10"/>
      <c r="T668" s="10"/>
      <c r="U668" s="10"/>
      <c r="V668" s="10"/>
    </row>
    <row r="669" spans="13:22" ht="14.25" customHeight="1" x14ac:dyDescent="0.25">
      <c r="M669" s="10"/>
      <c r="O669" s="10"/>
      <c r="P669" s="10"/>
      <c r="Q669" s="10"/>
      <c r="R669" s="10"/>
      <c r="S669" s="10"/>
      <c r="T669" s="10"/>
      <c r="U669" s="10"/>
      <c r="V669" s="10"/>
    </row>
    <row r="670" spans="13:22" ht="14.25" customHeight="1" x14ac:dyDescent="0.25">
      <c r="M670" s="10"/>
      <c r="O670" s="10"/>
      <c r="P670" s="10"/>
      <c r="Q670" s="10"/>
      <c r="R670" s="10"/>
      <c r="S670" s="10"/>
      <c r="T670" s="10"/>
      <c r="U670" s="10"/>
      <c r="V670" s="10"/>
    </row>
    <row r="671" spans="13:22" ht="14.25" customHeight="1" x14ac:dyDescent="0.25">
      <c r="M671" s="10"/>
      <c r="O671" s="10"/>
      <c r="P671" s="10"/>
      <c r="Q671" s="10"/>
      <c r="R671" s="10"/>
      <c r="S671" s="10"/>
      <c r="T671" s="10"/>
      <c r="U671" s="10"/>
      <c r="V671" s="10"/>
    </row>
    <row r="672" spans="13:22" ht="14.25" customHeight="1" x14ac:dyDescent="0.25">
      <c r="M672" s="10"/>
      <c r="O672" s="10"/>
      <c r="P672" s="10"/>
      <c r="Q672" s="10"/>
      <c r="R672" s="10"/>
      <c r="S672" s="10"/>
      <c r="T672" s="10"/>
      <c r="U672" s="10"/>
      <c r="V672" s="10"/>
    </row>
    <row r="673" spans="13:22" ht="14.25" customHeight="1" x14ac:dyDescent="0.25">
      <c r="M673" s="10"/>
      <c r="O673" s="10"/>
      <c r="P673" s="10"/>
      <c r="Q673" s="10"/>
      <c r="R673" s="10"/>
      <c r="S673" s="10"/>
      <c r="T673" s="10"/>
      <c r="U673" s="10"/>
      <c r="V673" s="10"/>
    </row>
    <row r="674" spans="13:22" ht="14.25" customHeight="1" x14ac:dyDescent="0.25">
      <c r="M674" s="10"/>
      <c r="O674" s="10"/>
      <c r="P674" s="10"/>
      <c r="Q674" s="10"/>
      <c r="R674" s="10"/>
      <c r="S674" s="10"/>
      <c r="T674" s="10"/>
      <c r="U674" s="10"/>
      <c r="V674" s="10"/>
    </row>
    <row r="675" spans="13:22" ht="14.25" customHeight="1" x14ac:dyDescent="0.25">
      <c r="M675" s="10"/>
      <c r="O675" s="10"/>
      <c r="P675" s="10"/>
      <c r="Q675" s="10"/>
      <c r="R675" s="10"/>
      <c r="S675" s="10"/>
      <c r="T675" s="10"/>
      <c r="U675" s="10"/>
      <c r="V675" s="10"/>
    </row>
    <row r="676" spans="13:22" ht="14.25" customHeight="1" x14ac:dyDescent="0.25">
      <c r="M676" s="10"/>
      <c r="O676" s="10"/>
      <c r="P676" s="10"/>
      <c r="Q676" s="10"/>
      <c r="R676" s="10"/>
      <c r="S676" s="10"/>
      <c r="T676" s="10"/>
      <c r="U676" s="10"/>
      <c r="V676" s="10"/>
    </row>
    <row r="677" spans="13:22" ht="14.25" customHeight="1" x14ac:dyDescent="0.25">
      <c r="M677" s="10"/>
      <c r="O677" s="10"/>
      <c r="P677" s="10"/>
      <c r="Q677" s="10"/>
      <c r="R677" s="10"/>
      <c r="S677" s="10"/>
      <c r="T677" s="10"/>
      <c r="U677" s="10"/>
      <c r="V677" s="10"/>
    </row>
    <row r="678" spans="13:22" ht="14.25" customHeight="1" x14ac:dyDescent="0.25">
      <c r="M678" s="10"/>
      <c r="O678" s="10"/>
      <c r="P678" s="10"/>
      <c r="Q678" s="10"/>
      <c r="R678" s="10"/>
      <c r="S678" s="10"/>
      <c r="T678" s="10"/>
      <c r="U678" s="10"/>
      <c r="V678" s="10"/>
    </row>
    <row r="679" spans="13:22" ht="14.25" customHeight="1" x14ac:dyDescent="0.25">
      <c r="M679" s="10"/>
      <c r="O679" s="10"/>
      <c r="P679" s="10"/>
      <c r="Q679" s="10"/>
      <c r="R679" s="10"/>
      <c r="S679" s="10"/>
      <c r="T679" s="10"/>
      <c r="U679" s="10"/>
      <c r="V679" s="10"/>
    </row>
    <row r="680" spans="13:22" ht="14.25" customHeight="1" x14ac:dyDescent="0.25">
      <c r="M680" s="10"/>
      <c r="O680" s="10"/>
      <c r="P680" s="10"/>
      <c r="Q680" s="10"/>
      <c r="R680" s="10"/>
      <c r="S680" s="10"/>
      <c r="T680" s="10"/>
      <c r="U680" s="10"/>
      <c r="V680" s="10"/>
    </row>
    <row r="681" spans="13:22" ht="14.25" customHeight="1" x14ac:dyDescent="0.25">
      <c r="M681" s="10"/>
      <c r="O681" s="10"/>
      <c r="P681" s="10"/>
      <c r="Q681" s="10"/>
      <c r="R681" s="10"/>
      <c r="S681" s="10"/>
      <c r="T681" s="10"/>
      <c r="U681" s="10"/>
      <c r="V681" s="10"/>
    </row>
    <row r="682" spans="13:22" ht="14.25" customHeight="1" x14ac:dyDescent="0.25">
      <c r="M682" s="10"/>
      <c r="O682" s="10"/>
      <c r="P682" s="10"/>
      <c r="Q682" s="10"/>
      <c r="R682" s="10"/>
      <c r="S682" s="10"/>
      <c r="T682" s="10"/>
      <c r="U682" s="10"/>
      <c r="V682" s="10"/>
    </row>
    <row r="683" spans="13:22" ht="14.25" customHeight="1" x14ac:dyDescent="0.25">
      <c r="M683" s="10"/>
      <c r="O683" s="10"/>
      <c r="P683" s="10"/>
      <c r="Q683" s="10"/>
      <c r="R683" s="10"/>
      <c r="S683" s="10"/>
      <c r="T683" s="10"/>
      <c r="U683" s="10"/>
      <c r="V683" s="10"/>
    </row>
    <row r="684" spans="13:22" ht="14.25" customHeight="1" x14ac:dyDescent="0.25">
      <c r="M684" s="10"/>
      <c r="O684" s="10"/>
      <c r="P684" s="10"/>
      <c r="Q684" s="10"/>
      <c r="R684" s="10"/>
      <c r="S684" s="10"/>
      <c r="T684" s="10"/>
      <c r="U684" s="10"/>
      <c r="V684" s="10"/>
    </row>
    <row r="685" spans="13:22" ht="14.25" customHeight="1" x14ac:dyDescent="0.25">
      <c r="M685" s="10"/>
      <c r="O685" s="10"/>
      <c r="P685" s="10"/>
      <c r="Q685" s="10"/>
      <c r="R685" s="10"/>
      <c r="S685" s="10"/>
      <c r="T685" s="10"/>
      <c r="U685" s="10"/>
      <c r="V685" s="10"/>
    </row>
    <row r="686" spans="13:22" ht="14.25" customHeight="1" x14ac:dyDescent="0.25">
      <c r="M686" s="10"/>
      <c r="O686" s="10"/>
      <c r="P686" s="10"/>
      <c r="Q686" s="10"/>
      <c r="R686" s="10"/>
      <c r="S686" s="10"/>
      <c r="T686" s="10"/>
      <c r="U686" s="10"/>
      <c r="V686" s="10"/>
    </row>
    <row r="687" spans="13:22" ht="14.25" customHeight="1" x14ac:dyDescent="0.25">
      <c r="M687" s="10"/>
      <c r="O687" s="10"/>
      <c r="P687" s="10"/>
      <c r="Q687" s="10"/>
      <c r="R687" s="10"/>
      <c r="S687" s="10"/>
      <c r="T687" s="10"/>
      <c r="U687" s="10"/>
      <c r="V687" s="10"/>
    </row>
    <row r="688" spans="13:22" ht="14.25" customHeight="1" x14ac:dyDescent="0.25">
      <c r="M688" s="10"/>
      <c r="O688" s="10"/>
      <c r="P688" s="10"/>
      <c r="Q688" s="10"/>
      <c r="R688" s="10"/>
      <c r="S688" s="10"/>
      <c r="T688" s="10"/>
      <c r="U688" s="10"/>
      <c r="V688" s="10"/>
    </row>
    <row r="689" spans="13:22" ht="14.25" customHeight="1" x14ac:dyDescent="0.25">
      <c r="M689" s="10"/>
      <c r="O689" s="10"/>
      <c r="P689" s="10"/>
      <c r="Q689" s="10"/>
      <c r="R689" s="10"/>
      <c r="S689" s="10"/>
      <c r="T689" s="10"/>
      <c r="U689" s="10"/>
      <c r="V689" s="10"/>
    </row>
    <row r="690" spans="13:22" ht="14.25" customHeight="1" x14ac:dyDescent="0.25">
      <c r="M690" s="10"/>
      <c r="O690" s="10"/>
      <c r="P690" s="10"/>
      <c r="Q690" s="10"/>
      <c r="R690" s="10"/>
      <c r="S690" s="10"/>
      <c r="T690" s="10"/>
      <c r="U690" s="10"/>
      <c r="V690" s="10"/>
    </row>
    <row r="691" spans="13:22" ht="14.25" customHeight="1" x14ac:dyDescent="0.25">
      <c r="M691" s="10"/>
      <c r="O691" s="10"/>
      <c r="P691" s="10"/>
      <c r="Q691" s="10"/>
      <c r="R691" s="10"/>
      <c r="S691" s="10"/>
      <c r="T691" s="10"/>
      <c r="U691" s="10"/>
      <c r="V691" s="10"/>
    </row>
    <row r="692" spans="13:22" ht="14.25" customHeight="1" x14ac:dyDescent="0.25">
      <c r="M692" s="10"/>
      <c r="O692" s="10"/>
      <c r="P692" s="10"/>
      <c r="Q692" s="10"/>
      <c r="R692" s="10"/>
      <c r="S692" s="10"/>
      <c r="T692" s="10"/>
      <c r="U692" s="10"/>
      <c r="V692" s="10"/>
    </row>
    <row r="693" spans="13:22" ht="14.25" customHeight="1" x14ac:dyDescent="0.25">
      <c r="M693" s="10"/>
      <c r="O693" s="10"/>
      <c r="P693" s="10"/>
      <c r="Q693" s="10"/>
      <c r="R693" s="10"/>
      <c r="S693" s="10"/>
      <c r="T693" s="10"/>
      <c r="U693" s="10"/>
      <c r="V693" s="10"/>
    </row>
    <row r="694" spans="13:22" ht="14.25" customHeight="1" x14ac:dyDescent="0.25">
      <c r="M694" s="10"/>
      <c r="O694" s="10"/>
      <c r="P694" s="10"/>
      <c r="Q694" s="10"/>
      <c r="R694" s="10"/>
      <c r="S694" s="10"/>
      <c r="T694" s="10"/>
      <c r="U694" s="10"/>
      <c r="V694" s="10"/>
    </row>
    <row r="695" spans="13:22" ht="14.25" customHeight="1" x14ac:dyDescent="0.25">
      <c r="M695" s="10"/>
      <c r="O695" s="10"/>
      <c r="P695" s="10"/>
      <c r="Q695" s="10"/>
      <c r="R695" s="10"/>
      <c r="S695" s="10"/>
      <c r="T695" s="10"/>
      <c r="U695" s="10"/>
      <c r="V695" s="10"/>
    </row>
    <row r="696" spans="13:22" ht="14.25" customHeight="1" x14ac:dyDescent="0.25">
      <c r="M696" s="10"/>
      <c r="O696" s="10"/>
      <c r="P696" s="10"/>
      <c r="Q696" s="10"/>
      <c r="R696" s="10"/>
      <c r="S696" s="10"/>
      <c r="T696" s="10"/>
      <c r="U696" s="10"/>
      <c r="V696" s="10"/>
    </row>
    <row r="697" spans="13:22" ht="14.25" customHeight="1" x14ac:dyDescent="0.25">
      <c r="M697" s="10"/>
      <c r="O697" s="10"/>
      <c r="P697" s="10"/>
      <c r="Q697" s="10"/>
      <c r="R697" s="10"/>
      <c r="S697" s="10"/>
      <c r="T697" s="10"/>
      <c r="U697" s="10"/>
      <c r="V697" s="10"/>
    </row>
    <row r="698" spans="13:22" ht="14.25" customHeight="1" x14ac:dyDescent="0.25">
      <c r="M698" s="10"/>
      <c r="O698" s="10"/>
      <c r="P698" s="10"/>
      <c r="Q698" s="10"/>
      <c r="R698" s="10"/>
      <c r="S698" s="10"/>
      <c r="T698" s="10"/>
      <c r="U698" s="10"/>
      <c r="V698" s="10"/>
    </row>
    <row r="699" spans="13:22" ht="14.25" customHeight="1" x14ac:dyDescent="0.25">
      <c r="M699" s="10"/>
      <c r="O699" s="10"/>
      <c r="P699" s="10"/>
      <c r="Q699" s="10"/>
      <c r="R699" s="10"/>
      <c r="S699" s="10"/>
      <c r="T699" s="10"/>
      <c r="U699" s="10"/>
      <c r="V699" s="10"/>
    </row>
    <row r="700" spans="13:22" ht="14.25" customHeight="1" x14ac:dyDescent="0.25">
      <c r="M700" s="10"/>
      <c r="O700" s="10"/>
      <c r="P700" s="10"/>
      <c r="Q700" s="10"/>
      <c r="R700" s="10"/>
      <c r="S700" s="10"/>
      <c r="T700" s="10"/>
      <c r="U700" s="10"/>
      <c r="V700" s="10"/>
    </row>
    <row r="701" spans="13:22" ht="14.25" customHeight="1" x14ac:dyDescent="0.25">
      <c r="M701" s="10"/>
      <c r="O701" s="10"/>
      <c r="P701" s="10"/>
      <c r="Q701" s="10"/>
      <c r="R701" s="10"/>
      <c r="S701" s="10"/>
      <c r="T701" s="10"/>
      <c r="U701" s="10"/>
      <c r="V701" s="10"/>
    </row>
    <row r="702" spans="13:22" ht="14.25" customHeight="1" x14ac:dyDescent="0.25">
      <c r="M702" s="10"/>
      <c r="O702" s="10"/>
      <c r="P702" s="10"/>
      <c r="Q702" s="10"/>
      <c r="R702" s="10"/>
      <c r="S702" s="10"/>
      <c r="T702" s="10"/>
      <c r="U702" s="10"/>
      <c r="V702" s="10"/>
    </row>
    <row r="703" spans="13:22" ht="14.25" customHeight="1" x14ac:dyDescent="0.25">
      <c r="M703" s="10"/>
      <c r="O703" s="10"/>
      <c r="P703" s="10"/>
      <c r="Q703" s="10"/>
      <c r="R703" s="10"/>
      <c r="S703" s="10"/>
      <c r="T703" s="10"/>
      <c r="U703" s="10"/>
      <c r="V703" s="10"/>
    </row>
    <row r="704" spans="13:22" ht="14.25" customHeight="1" x14ac:dyDescent="0.25">
      <c r="M704" s="10"/>
      <c r="O704" s="10"/>
      <c r="P704" s="10"/>
      <c r="Q704" s="10"/>
      <c r="R704" s="10"/>
      <c r="S704" s="10"/>
      <c r="T704" s="10"/>
      <c r="U704" s="10"/>
      <c r="V704" s="10"/>
    </row>
    <row r="705" spans="13:22" ht="14.25" customHeight="1" x14ac:dyDescent="0.25">
      <c r="M705" s="10"/>
      <c r="O705" s="10"/>
      <c r="P705" s="10"/>
      <c r="Q705" s="10"/>
      <c r="R705" s="10"/>
      <c r="S705" s="10"/>
      <c r="T705" s="10"/>
      <c r="U705" s="10"/>
      <c r="V705" s="10"/>
    </row>
    <row r="706" spans="13:22" ht="14.25" customHeight="1" x14ac:dyDescent="0.25">
      <c r="M706" s="10"/>
      <c r="O706" s="10"/>
      <c r="P706" s="10"/>
      <c r="Q706" s="10"/>
      <c r="R706" s="10"/>
      <c r="S706" s="10"/>
      <c r="T706" s="10"/>
      <c r="U706" s="10"/>
      <c r="V706" s="10"/>
    </row>
    <row r="707" spans="13:22" ht="14.25" customHeight="1" x14ac:dyDescent="0.25">
      <c r="M707" s="10"/>
      <c r="O707" s="10"/>
      <c r="P707" s="10"/>
      <c r="Q707" s="10"/>
      <c r="R707" s="10"/>
      <c r="S707" s="10"/>
      <c r="T707" s="10"/>
      <c r="U707" s="10"/>
      <c r="V707" s="10"/>
    </row>
    <row r="708" spans="13:22" ht="14.25" customHeight="1" x14ac:dyDescent="0.25">
      <c r="M708" s="10"/>
      <c r="O708" s="10"/>
      <c r="P708" s="10"/>
      <c r="Q708" s="10"/>
      <c r="R708" s="10"/>
      <c r="S708" s="10"/>
      <c r="T708" s="10"/>
      <c r="U708" s="10"/>
      <c r="V708" s="10"/>
    </row>
    <row r="709" spans="13:22" ht="14.25" customHeight="1" x14ac:dyDescent="0.25">
      <c r="M709" s="10"/>
      <c r="O709" s="10"/>
      <c r="P709" s="10"/>
      <c r="Q709" s="10"/>
      <c r="R709" s="10"/>
      <c r="S709" s="10"/>
      <c r="T709" s="10"/>
      <c r="U709" s="10"/>
      <c r="V709" s="10"/>
    </row>
    <row r="710" spans="13:22" ht="14.25" customHeight="1" x14ac:dyDescent="0.25">
      <c r="M710" s="10"/>
      <c r="O710" s="10"/>
      <c r="P710" s="10"/>
      <c r="Q710" s="10"/>
      <c r="R710" s="10"/>
      <c r="S710" s="10"/>
      <c r="T710" s="10"/>
      <c r="U710" s="10"/>
      <c r="V710" s="10"/>
    </row>
    <row r="711" spans="13:22" ht="14.25" customHeight="1" x14ac:dyDescent="0.25">
      <c r="M711" s="10"/>
      <c r="O711" s="10"/>
      <c r="P711" s="10"/>
      <c r="Q711" s="10"/>
      <c r="R711" s="10"/>
      <c r="S711" s="10"/>
      <c r="T711" s="10"/>
      <c r="U711" s="10"/>
      <c r="V711" s="10"/>
    </row>
    <row r="712" spans="13:22" ht="14.25" customHeight="1" x14ac:dyDescent="0.25">
      <c r="M712" s="10"/>
      <c r="O712" s="10"/>
      <c r="P712" s="10"/>
      <c r="Q712" s="10"/>
      <c r="R712" s="10"/>
      <c r="S712" s="10"/>
      <c r="T712" s="10"/>
      <c r="U712" s="10"/>
      <c r="V712" s="10"/>
    </row>
    <row r="713" spans="13:22" ht="14.25" customHeight="1" x14ac:dyDescent="0.25">
      <c r="M713" s="10"/>
      <c r="O713" s="10"/>
      <c r="P713" s="10"/>
      <c r="Q713" s="10"/>
      <c r="R713" s="10"/>
      <c r="S713" s="10"/>
      <c r="T713" s="10"/>
      <c r="U713" s="10"/>
      <c r="V713" s="10"/>
    </row>
    <row r="714" spans="13:22" ht="14.25" customHeight="1" x14ac:dyDescent="0.25">
      <c r="M714" s="10"/>
      <c r="O714" s="10"/>
      <c r="P714" s="10"/>
      <c r="Q714" s="10"/>
      <c r="R714" s="10"/>
      <c r="S714" s="10"/>
      <c r="T714" s="10"/>
      <c r="U714" s="10"/>
      <c r="V714" s="10"/>
    </row>
    <row r="715" spans="13:22" ht="14.25" customHeight="1" x14ac:dyDescent="0.25">
      <c r="M715" s="10"/>
      <c r="O715" s="10"/>
      <c r="P715" s="10"/>
      <c r="Q715" s="10"/>
      <c r="R715" s="10"/>
      <c r="S715" s="10"/>
      <c r="T715" s="10"/>
      <c r="U715" s="10"/>
      <c r="V715" s="10"/>
    </row>
    <row r="716" spans="13:22" ht="14.25" customHeight="1" x14ac:dyDescent="0.25">
      <c r="M716" s="10"/>
      <c r="O716" s="10"/>
      <c r="P716" s="10"/>
      <c r="Q716" s="10"/>
      <c r="R716" s="10"/>
      <c r="S716" s="10"/>
      <c r="T716" s="10"/>
      <c r="U716" s="10"/>
      <c r="V716" s="10"/>
    </row>
    <row r="717" spans="13:22" ht="14.25" customHeight="1" x14ac:dyDescent="0.25">
      <c r="M717" s="10"/>
      <c r="O717" s="10"/>
      <c r="P717" s="10"/>
      <c r="Q717" s="10"/>
      <c r="R717" s="10"/>
      <c r="S717" s="10"/>
      <c r="T717" s="10"/>
      <c r="U717" s="10"/>
      <c r="V717" s="10"/>
    </row>
    <row r="718" spans="13:22" ht="14.25" customHeight="1" x14ac:dyDescent="0.25">
      <c r="M718" s="10"/>
      <c r="O718" s="10"/>
      <c r="P718" s="10"/>
      <c r="Q718" s="10"/>
      <c r="R718" s="10"/>
      <c r="S718" s="10"/>
      <c r="T718" s="10"/>
      <c r="U718" s="10"/>
      <c r="V718" s="10"/>
    </row>
    <row r="719" spans="13:22" ht="14.25" customHeight="1" x14ac:dyDescent="0.25">
      <c r="M719" s="10"/>
      <c r="O719" s="10"/>
      <c r="P719" s="10"/>
      <c r="Q719" s="10"/>
      <c r="R719" s="10"/>
      <c r="S719" s="10"/>
      <c r="T719" s="10"/>
      <c r="U719" s="10"/>
      <c r="V719" s="10"/>
    </row>
    <row r="720" spans="13:22" ht="14.25" customHeight="1" x14ac:dyDescent="0.25">
      <c r="M720" s="10"/>
      <c r="O720" s="10"/>
      <c r="P720" s="10"/>
      <c r="Q720" s="10"/>
      <c r="R720" s="10"/>
      <c r="S720" s="10"/>
      <c r="T720" s="10"/>
      <c r="U720" s="10"/>
      <c r="V720" s="10"/>
    </row>
    <row r="721" spans="13:22" ht="14.25" customHeight="1" x14ac:dyDescent="0.25">
      <c r="M721" s="10"/>
      <c r="O721" s="10"/>
      <c r="P721" s="10"/>
      <c r="Q721" s="10"/>
      <c r="R721" s="10"/>
      <c r="S721" s="10"/>
      <c r="T721" s="10"/>
      <c r="U721" s="10"/>
      <c r="V721" s="10"/>
    </row>
    <row r="722" spans="13:22" ht="14.25" customHeight="1" x14ac:dyDescent="0.25">
      <c r="M722" s="10"/>
      <c r="O722" s="10"/>
      <c r="P722" s="10"/>
      <c r="Q722" s="10"/>
      <c r="R722" s="10"/>
      <c r="S722" s="10"/>
      <c r="T722" s="10"/>
      <c r="U722" s="10"/>
      <c r="V722" s="10"/>
    </row>
    <row r="723" spans="13:22" ht="14.25" customHeight="1" x14ac:dyDescent="0.25">
      <c r="M723" s="10"/>
      <c r="O723" s="10"/>
      <c r="P723" s="10"/>
      <c r="Q723" s="10"/>
      <c r="R723" s="10"/>
      <c r="S723" s="10"/>
      <c r="T723" s="10"/>
      <c r="U723" s="10"/>
      <c r="V723" s="10"/>
    </row>
    <row r="724" spans="13:22" ht="14.25" customHeight="1" x14ac:dyDescent="0.25">
      <c r="M724" s="10"/>
      <c r="O724" s="10"/>
      <c r="P724" s="10"/>
      <c r="Q724" s="10"/>
      <c r="R724" s="10"/>
      <c r="S724" s="10"/>
      <c r="T724" s="10"/>
      <c r="U724" s="10"/>
      <c r="V724" s="10"/>
    </row>
    <row r="725" spans="13:22" ht="14.25" customHeight="1" x14ac:dyDescent="0.25">
      <c r="M725" s="10"/>
      <c r="O725" s="10"/>
      <c r="P725" s="10"/>
      <c r="Q725" s="10"/>
      <c r="R725" s="10"/>
      <c r="S725" s="10"/>
      <c r="T725" s="10"/>
      <c r="U725" s="10"/>
      <c r="V725" s="10"/>
    </row>
    <row r="726" spans="13:22" ht="14.25" customHeight="1" x14ac:dyDescent="0.25">
      <c r="M726" s="10"/>
      <c r="O726" s="10"/>
      <c r="P726" s="10"/>
      <c r="Q726" s="10"/>
      <c r="R726" s="10"/>
      <c r="S726" s="10"/>
      <c r="T726" s="10"/>
      <c r="U726" s="10"/>
      <c r="V726" s="10"/>
    </row>
    <row r="727" spans="13:22" ht="14.25" customHeight="1" x14ac:dyDescent="0.25">
      <c r="M727" s="10"/>
      <c r="O727" s="10"/>
      <c r="P727" s="10"/>
      <c r="Q727" s="10"/>
      <c r="R727" s="10"/>
      <c r="S727" s="10"/>
      <c r="T727" s="10"/>
      <c r="U727" s="10"/>
      <c r="V727" s="10"/>
    </row>
    <row r="728" spans="13:22" ht="14.25" customHeight="1" x14ac:dyDescent="0.25">
      <c r="M728" s="10"/>
      <c r="O728" s="10"/>
      <c r="P728" s="10"/>
      <c r="Q728" s="10"/>
      <c r="R728" s="10"/>
      <c r="S728" s="10"/>
      <c r="T728" s="10"/>
      <c r="U728" s="10"/>
      <c r="V728" s="10"/>
    </row>
    <row r="729" spans="13:22" ht="14.25" customHeight="1" x14ac:dyDescent="0.25">
      <c r="M729" s="10"/>
      <c r="O729" s="10"/>
      <c r="P729" s="10"/>
      <c r="Q729" s="10"/>
      <c r="R729" s="10"/>
      <c r="S729" s="10"/>
      <c r="T729" s="10"/>
      <c r="U729" s="10"/>
      <c r="V729" s="10"/>
    </row>
    <row r="730" spans="13:22" ht="14.25" customHeight="1" x14ac:dyDescent="0.25">
      <c r="M730" s="10"/>
      <c r="O730" s="10"/>
      <c r="P730" s="10"/>
      <c r="Q730" s="10"/>
      <c r="R730" s="10"/>
      <c r="S730" s="10"/>
      <c r="T730" s="10"/>
      <c r="U730" s="10"/>
      <c r="V730" s="10"/>
    </row>
    <row r="731" spans="13:22" ht="14.25" customHeight="1" x14ac:dyDescent="0.25">
      <c r="M731" s="10"/>
      <c r="O731" s="10"/>
      <c r="P731" s="10"/>
      <c r="Q731" s="10"/>
      <c r="R731" s="10"/>
      <c r="S731" s="10"/>
      <c r="T731" s="10"/>
      <c r="U731" s="10"/>
      <c r="V731" s="10"/>
    </row>
    <row r="732" spans="13:22" ht="14.25" customHeight="1" x14ac:dyDescent="0.25">
      <c r="M732" s="10"/>
      <c r="O732" s="10"/>
      <c r="P732" s="10"/>
      <c r="Q732" s="10"/>
      <c r="R732" s="10"/>
      <c r="S732" s="10"/>
      <c r="T732" s="10"/>
      <c r="U732" s="10"/>
      <c r="V732" s="10"/>
    </row>
    <row r="733" spans="13:22" ht="14.25" customHeight="1" x14ac:dyDescent="0.25">
      <c r="M733" s="10"/>
      <c r="O733" s="10"/>
      <c r="P733" s="10"/>
      <c r="Q733" s="10"/>
      <c r="R733" s="10"/>
      <c r="S733" s="10"/>
      <c r="T733" s="10"/>
      <c r="U733" s="10"/>
      <c r="V733" s="10"/>
    </row>
    <row r="734" spans="13:22" ht="14.25" customHeight="1" x14ac:dyDescent="0.25">
      <c r="M734" s="10"/>
      <c r="O734" s="10"/>
      <c r="P734" s="10"/>
      <c r="Q734" s="10"/>
      <c r="R734" s="10"/>
      <c r="S734" s="10"/>
      <c r="T734" s="10"/>
      <c r="U734" s="10"/>
      <c r="V734" s="10"/>
    </row>
    <row r="735" spans="13:22" ht="14.25" customHeight="1" x14ac:dyDescent="0.25">
      <c r="M735" s="10"/>
      <c r="O735" s="10"/>
      <c r="P735" s="10"/>
      <c r="Q735" s="10"/>
      <c r="R735" s="10"/>
      <c r="S735" s="10"/>
      <c r="T735" s="10"/>
      <c r="U735" s="10"/>
      <c r="V735" s="10"/>
    </row>
    <row r="736" spans="13:22" ht="14.25" customHeight="1" x14ac:dyDescent="0.25">
      <c r="M736" s="10"/>
      <c r="O736" s="10"/>
      <c r="P736" s="10"/>
      <c r="Q736" s="10"/>
      <c r="R736" s="10"/>
      <c r="S736" s="10"/>
      <c r="T736" s="10"/>
      <c r="U736" s="10"/>
      <c r="V736" s="10"/>
    </row>
    <row r="737" spans="13:22" ht="14.25" customHeight="1" x14ac:dyDescent="0.25">
      <c r="M737" s="10"/>
      <c r="O737" s="10"/>
      <c r="P737" s="10"/>
      <c r="Q737" s="10"/>
      <c r="R737" s="10"/>
      <c r="S737" s="10"/>
      <c r="T737" s="10"/>
      <c r="U737" s="10"/>
      <c r="V737" s="10"/>
    </row>
    <row r="738" spans="13:22" ht="14.25" customHeight="1" x14ac:dyDescent="0.25">
      <c r="M738" s="10"/>
      <c r="O738" s="10"/>
      <c r="P738" s="10"/>
      <c r="Q738" s="10"/>
      <c r="R738" s="10"/>
      <c r="S738" s="10"/>
      <c r="T738" s="10"/>
      <c r="U738" s="10"/>
      <c r="V738" s="10"/>
    </row>
    <row r="739" spans="13:22" ht="14.25" customHeight="1" x14ac:dyDescent="0.25">
      <c r="M739" s="10"/>
      <c r="O739" s="10"/>
      <c r="P739" s="10"/>
      <c r="Q739" s="10"/>
      <c r="R739" s="10"/>
      <c r="S739" s="10"/>
      <c r="T739" s="10"/>
      <c r="U739" s="10"/>
      <c r="V739" s="10"/>
    </row>
    <row r="740" spans="13:22" ht="14.25" customHeight="1" x14ac:dyDescent="0.25">
      <c r="M740" s="10"/>
      <c r="O740" s="10"/>
      <c r="P740" s="10"/>
      <c r="Q740" s="10"/>
      <c r="R740" s="10"/>
      <c r="S740" s="10"/>
      <c r="T740" s="10"/>
      <c r="U740" s="10"/>
      <c r="V740" s="10"/>
    </row>
    <row r="741" spans="13:22" ht="14.25" customHeight="1" x14ac:dyDescent="0.25">
      <c r="M741" s="10"/>
      <c r="O741" s="10"/>
      <c r="P741" s="10"/>
      <c r="Q741" s="10"/>
      <c r="R741" s="10"/>
      <c r="S741" s="10"/>
      <c r="T741" s="10"/>
      <c r="U741" s="10"/>
      <c r="V741" s="10"/>
    </row>
    <row r="742" spans="13:22" ht="14.25" customHeight="1" x14ac:dyDescent="0.25">
      <c r="M742" s="10"/>
      <c r="O742" s="10"/>
      <c r="P742" s="10"/>
      <c r="Q742" s="10"/>
      <c r="R742" s="10"/>
      <c r="S742" s="10"/>
      <c r="T742" s="10"/>
      <c r="U742" s="10"/>
      <c r="V742" s="10"/>
    </row>
    <row r="743" spans="13:22" ht="14.25" customHeight="1" x14ac:dyDescent="0.25">
      <c r="M743" s="10"/>
      <c r="O743" s="10"/>
      <c r="P743" s="10"/>
      <c r="Q743" s="10"/>
      <c r="R743" s="10"/>
      <c r="S743" s="10"/>
      <c r="T743" s="10"/>
      <c r="U743" s="10"/>
      <c r="V743" s="10"/>
    </row>
    <row r="744" spans="13:22" ht="14.25" customHeight="1" x14ac:dyDescent="0.25">
      <c r="M744" s="10"/>
      <c r="O744" s="10"/>
      <c r="P744" s="10"/>
      <c r="Q744" s="10"/>
      <c r="R744" s="10"/>
      <c r="S744" s="10"/>
      <c r="T744" s="10"/>
      <c r="U744" s="10"/>
      <c r="V744" s="10"/>
    </row>
    <row r="745" spans="13:22" ht="14.25" customHeight="1" x14ac:dyDescent="0.25">
      <c r="M745" s="10"/>
      <c r="O745" s="10"/>
      <c r="P745" s="10"/>
      <c r="Q745" s="10"/>
      <c r="R745" s="10"/>
      <c r="S745" s="10"/>
      <c r="T745" s="10"/>
      <c r="U745" s="10"/>
      <c r="V745" s="10"/>
    </row>
    <row r="746" spans="13:22" ht="14.25" customHeight="1" x14ac:dyDescent="0.25">
      <c r="M746" s="10"/>
      <c r="O746" s="10"/>
      <c r="P746" s="10"/>
      <c r="Q746" s="10"/>
      <c r="R746" s="10"/>
      <c r="S746" s="10"/>
      <c r="T746" s="10"/>
      <c r="U746" s="10"/>
      <c r="V746" s="10"/>
    </row>
    <row r="747" spans="13:22" ht="14.25" customHeight="1" x14ac:dyDescent="0.25">
      <c r="M747" s="10"/>
      <c r="O747" s="10"/>
      <c r="P747" s="10"/>
      <c r="Q747" s="10"/>
      <c r="R747" s="10"/>
      <c r="S747" s="10"/>
      <c r="T747" s="10"/>
      <c r="U747" s="10"/>
      <c r="V747" s="10"/>
    </row>
    <row r="748" spans="13:22" ht="14.25" customHeight="1" x14ac:dyDescent="0.25">
      <c r="M748" s="10"/>
      <c r="O748" s="10"/>
      <c r="P748" s="10"/>
      <c r="Q748" s="10"/>
      <c r="R748" s="10"/>
      <c r="S748" s="10"/>
      <c r="T748" s="10"/>
      <c r="U748" s="10"/>
      <c r="V748" s="10"/>
    </row>
    <row r="749" spans="13:22" ht="14.25" customHeight="1" x14ac:dyDescent="0.25">
      <c r="M749" s="10"/>
      <c r="O749" s="10"/>
      <c r="P749" s="10"/>
      <c r="Q749" s="10"/>
      <c r="R749" s="10"/>
      <c r="S749" s="10"/>
      <c r="T749" s="10"/>
      <c r="U749" s="10"/>
      <c r="V749" s="10"/>
    </row>
    <row r="750" spans="13:22" ht="14.25" customHeight="1" x14ac:dyDescent="0.25">
      <c r="M750" s="10"/>
      <c r="O750" s="10"/>
      <c r="P750" s="10"/>
      <c r="Q750" s="10"/>
      <c r="R750" s="10"/>
      <c r="S750" s="10"/>
      <c r="T750" s="10"/>
      <c r="U750" s="10"/>
      <c r="V750" s="10"/>
    </row>
    <row r="751" spans="13:22" ht="14.25" customHeight="1" x14ac:dyDescent="0.25">
      <c r="M751" s="10"/>
      <c r="O751" s="10"/>
      <c r="P751" s="10"/>
      <c r="Q751" s="10"/>
      <c r="R751" s="10"/>
      <c r="S751" s="10"/>
      <c r="T751" s="10"/>
      <c r="U751" s="10"/>
      <c r="V751" s="10"/>
    </row>
    <row r="752" spans="13:22" ht="14.25" customHeight="1" x14ac:dyDescent="0.25">
      <c r="M752" s="10"/>
      <c r="O752" s="10"/>
      <c r="P752" s="10"/>
      <c r="Q752" s="10"/>
      <c r="R752" s="10"/>
      <c r="S752" s="10"/>
      <c r="T752" s="10"/>
      <c r="U752" s="10"/>
      <c r="V752" s="10"/>
    </row>
    <row r="753" spans="13:22" ht="14.25" customHeight="1" x14ac:dyDescent="0.25">
      <c r="M753" s="10"/>
      <c r="O753" s="10"/>
      <c r="P753" s="10"/>
      <c r="Q753" s="10"/>
      <c r="R753" s="10"/>
      <c r="S753" s="10"/>
      <c r="T753" s="10"/>
      <c r="U753" s="10"/>
      <c r="V753" s="10"/>
    </row>
    <row r="754" spans="13:22" ht="14.25" customHeight="1" x14ac:dyDescent="0.25">
      <c r="M754" s="10"/>
      <c r="O754" s="10"/>
      <c r="P754" s="10"/>
      <c r="Q754" s="10"/>
      <c r="R754" s="10"/>
      <c r="S754" s="10"/>
      <c r="T754" s="10"/>
      <c r="U754" s="10"/>
      <c r="V754" s="10"/>
    </row>
    <row r="755" spans="13:22" ht="14.25" customHeight="1" x14ac:dyDescent="0.25">
      <c r="M755" s="10"/>
      <c r="O755" s="10"/>
      <c r="P755" s="10"/>
      <c r="Q755" s="10"/>
      <c r="R755" s="10"/>
      <c r="S755" s="10"/>
      <c r="T755" s="10"/>
      <c r="U755" s="10"/>
      <c r="V755" s="10"/>
    </row>
    <row r="756" spans="13:22" ht="14.25" customHeight="1" x14ac:dyDescent="0.25">
      <c r="M756" s="10"/>
      <c r="O756" s="10"/>
      <c r="P756" s="10"/>
      <c r="Q756" s="10"/>
      <c r="R756" s="10"/>
      <c r="S756" s="10"/>
      <c r="T756" s="10"/>
      <c r="U756" s="10"/>
      <c r="V756" s="10"/>
    </row>
    <row r="757" spans="13:22" ht="14.25" customHeight="1" x14ac:dyDescent="0.25">
      <c r="M757" s="10"/>
      <c r="O757" s="10"/>
      <c r="P757" s="10"/>
      <c r="Q757" s="10"/>
      <c r="R757" s="10"/>
      <c r="S757" s="10"/>
      <c r="T757" s="10"/>
      <c r="U757" s="10"/>
      <c r="V757" s="10"/>
    </row>
    <row r="758" spans="13:22" ht="14.25" customHeight="1" x14ac:dyDescent="0.25">
      <c r="M758" s="10"/>
      <c r="O758" s="10"/>
      <c r="P758" s="10"/>
      <c r="Q758" s="10"/>
      <c r="R758" s="10"/>
      <c r="S758" s="10"/>
      <c r="T758" s="10"/>
      <c r="U758" s="10"/>
      <c r="V758" s="10"/>
    </row>
    <row r="759" spans="13:22" ht="14.25" customHeight="1" x14ac:dyDescent="0.25">
      <c r="M759" s="10"/>
      <c r="O759" s="10"/>
      <c r="P759" s="10"/>
      <c r="Q759" s="10"/>
      <c r="R759" s="10"/>
      <c r="S759" s="10"/>
      <c r="T759" s="10"/>
      <c r="U759" s="10"/>
      <c r="V759" s="10"/>
    </row>
    <row r="760" spans="13:22" ht="14.25" customHeight="1" x14ac:dyDescent="0.25">
      <c r="M760" s="10"/>
      <c r="O760" s="10"/>
      <c r="P760" s="10"/>
      <c r="Q760" s="10"/>
      <c r="R760" s="10"/>
      <c r="S760" s="10"/>
      <c r="T760" s="10"/>
      <c r="U760" s="10"/>
      <c r="V760" s="10"/>
    </row>
    <row r="761" spans="13:22" ht="14.25" customHeight="1" x14ac:dyDescent="0.25">
      <c r="M761" s="10"/>
      <c r="O761" s="10"/>
      <c r="P761" s="10"/>
      <c r="Q761" s="10"/>
      <c r="R761" s="10"/>
      <c r="S761" s="10"/>
      <c r="T761" s="10"/>
      <c r="U761" s="10"/>
      <c r="V761" s="10"/>
    </row>
    <row r="762" spans="13:22" ht="14.25" customHeight="1" x14ac:dyDescent="0.25">
      <c r="M762" s="10"/>
      <c r="O762" s="10"/>
      <c r="P762" s="10"/>
      <c r="Q762" s="10"/>
      <c r="R762" s="10"/>
      <c r="S762" s="10"/>
      <c r="T762" s="10"/>
      <c r="U762" s="10"/>
      <c r="V762" s="10"/>
    </row>
    <row r="763" spans="13:22" ht="14.25" customHeight="1" x14ac:dyDescent="0.25">
      <c r="M763" s="10"/>
      <c r="O763" s="10"/>
      <c r="P763" s="10"/>
      <c r="Q763" s="10"/>
      <c r="R763" s="10"/>
      <c r="S763" s="10"/>
      <c r="T763" s="10"/>
      <c r="U763" s="10"/>
      <c r="V763" s="10"/>
    </row>
    <row r="764" spans="13:22" ht="14.25" customHeight="1" x14ac:dyDescent="0.25">
      <c r="M764" s="10"/>
      <c r="O764" s="10"/>
      <c r="P764" s="10"/>
      <c r="Q764" s="10"/>
      <c r="R764" s="10"/>
      <c r="S764" s="10"/>
      <c r="T764" s="10"/>
      <c r="U764" s="10"/>
      <c r="V764" s="10"/>
    </row>
    <row r="765" spans="13:22" ht="14.25" customHeight="1" x14ac:dyDescent="0.25">
      <c r="M765" s="10"/>
      <c r="O765" s="10"/>
      <c r="P765" s="10"/>
      <c r="Q765" s="10"/>
      <c r="R765" s="10"/>
      <c r="S765" s="10"/>
      <c r="T765" s="10"/>
      <c r="U765" s="10"/>
      <c r="V765" s="10"/>
    </row>
    <row r="766" spans="13:22" ht="14.25" customHeight="1" x14ac:dyDescent="0.25">
      <c r="M766" s="10"/>
      <c r="O766" s="10"/>
      <c r="P766" s="10"/>
      <c r="Q766" s="10"/>
      <c r="R766" s="10"/>
      <c r="S766" s="10"/>
      <c r="T766" s="10"/>
      <c r="U766" s="10"/>
      <c r="V766" s="10"/>
    </row>
    <row r="767" spans="13:22" ht="14.25" customHeight="1" x14ac:dyDescent="0.25">
      <c r="M767" s="10"/>
      <c r="O767" s="10"/>
      <c r="P767" s="10"/>
      <c r="Q767" s="10"/>
      <c r="R767" s="10"/>
      <c r="S767" s="10"/>
      <c r="T767" s="10"/>
      <c r="U767" s="10"/>
      <c r="V767" s="10"/>
    </row>
    <row r="768" spans="13:22" ht="14.25" customHeight="1" x14ac:dyDescent="0.25">
      <c r="M768" s="10"/>
      <c r="O768" s="10"/>
      <c r="P768" s="10"/>
      <c r="Q768" s="10"/>
      <c r="R768" s="10"/>
      <c r="S768" s="10"/>
      <c r="T768" s="10"/>
      <c r="U768" s="10"/>
      <c r="V768" s="10"/>
    </row>
    <row r="769" spans="13:22" ht="14.25" customHeight="1" x14ac:dyDescent="0.25">
      <c r="M769" s="10"/>
      <c r="O769" s="10"/>
      <c r="P769" s="10"/>
      <c r="Q769" s="10"/>
      <c r="R769" s="10"/>
      <c r="S769" s="10"/>
      <c r="T769" s="10"/>
      <c r="U769" s="10"/>
      <c r="V769" s="10"/>
    </row>
    <row r="770" spans="13:22" ht="14.25" customHeight="1" x14ac:dyDescent="0.25">
      <c r="M770" s="10"/>
      <c r="O770" s="10"/>
      <c r="P770" s="10"/>
      <c r="Q770" s="10"/>
      <c r="R770" s="10"/>
      <c r="S770" s="10"/>
      <c r="T770" s="10"/>
      <c r="U770" s="10"/>
      <c r="V770" s="10"/>
    </row>
    <row r="771" spans="13:22" ht="14.25" customHeight="1" x14ac:dyDescent="0.25">
      <c r="M771" s="10"/>
      <c r="O771" s="10"/>
      <c r="P771" s="10"/>
      <c r="Q771" s="10"/>
      <c r="R771" s="10"/>
      <c r="S771" s="10"/>
      <c r="T771" s="10"/>
      <c r="U771" s="10"/>
      <c r="V771" s="10"/>
    </row>
    <row r="772" spans="13:22" ht="14.25" customHeight="1" x14ac:dyDescent="0.25">
      <c r="M772" s="10"/>
      <c r="O772" s="10"/>
      <c r="P772" s="10"/>
      <c r="Q772" s="10"/>
      <c r="R772" s="10"/>
      <c r="S772" s="10"/>
      <c r="T772" s="10"/>
      <c r="U772" s="10"/>
      <c r="V772" s="10"/>
    </row>
    <row r="773" spans="13:22" ht="14.25" customHeight="1" x14ac:dyDescent="0.25">
      <c r="M773" s="10"/>
      <c r="O773" s="10"/>
      <c r="P773" s="10"/>
      <c r="Q773" s="10"/>
      <c r="R773" s="10"/>
      <c r="S773" s="10"/>
      <c r="T773" s="10"/>
      <c r="U773" s="10"/>
      <c r="V773" s="10"/>
    </row>
    <row r="774" spans="13:22" ht="14.25" customHeight="1" x14ac:dyDescent="0.25">
      <c r="M774" s="10"/>
      <c r="O774" s="10"/>
      <c r="P774" s="10"/>
      <c r="Q774" s="10"/>
      <c r="R774" s="10"/>
      <c r="S774" s="10"/>
      <c r="T774" s="10"/>
      <c r="U774" s="10"/>
      <c r="V774" s="10"/>
    </row>
    <row r="775" spans="13:22" ht="14.25" customHeight="1" x14ac:dyDescent="0.25">
      <c r="M775" s="10"/>
      <c r="O775" s="10"/>
      <c r="P775" s="10"/>
      <c r="Q775" s="10"/>
      <c r="R775" s="10"/>
      <c r="S775" s="10"/>
      <c r="T775" s="10"/>
      <c r="U775" s="10"/>
      <c r="V775" s="10"/>
    </row>
    <row r="776" spans="13:22" ht="14.25" customHeight="1" x14ac:dyDescent="0.25">
      <c r="M776" s="10"/>
      <c r="O776" s="10"/>
      <c r="P776" s="10"/>
      <c r="Q776" s="10"/>
      <c r="R776" s="10"/>
      <c r="S776" s="10"/>
      <c r="T776" s="10"/>
      <c r="U776" s="10"/>
      <c r="V776" s="10"/>
    </row>
    <row r="777" spans="13:22" ht="14.25" customHeight="1" x14ac:dyDescent="0.25">
      <c r="M777" s="10"/>
      <c r="O777" s="10"/>
      <c r="P777" s="10"/>
      <c r="Q777" s="10"/>
      <c r="R777" s="10"/>
      <c r="S777" s="10"/>
      <c r="T777" s="10"/>
      <c r="U777" s="10"/>
      <c r="V777" s="10"/>
    </row>
    <row r="778" spans="13:22" ht="14.25" customHeight="1" x14ac:dyDescent="0.25">
      <c r="M778" s="10"/>
      <c r="O778" s="10"/>
      <c r="P778" s="10"/>
      <c r="Q778" s="10"/>
      <c r="R778" s="10"/>
      <c r="S778" s="10"/>
      <c r="T778" s="10"/>
      <c r="U778" s="10"/>
      <c r="V778" s="10"/>
    </row>
    <row r="779" spans="13:22" ht="14.25" customHeight="1" x14ac:dyDescent="0.25">
      <c r="M779" s="10"/>
      <c r="O779" s="10"/>
      <c r="P779" s="10"/>
      <c r="Q779" s="10"/>
      <c r="R779" s="10"/>
      <c r="S779" s="10"/>
      <c r="T779" s="10"/>
      <c r="U779" s="10"/>
      <c r="V779" s="10"/>
    </row>
    <row r="780" spans="13:22" ht="14.25" customHeight="1" x14ac:dyDescent="0.25">
      <c r="M780" s="10"/>
      <c r="O780" s="10"/>
      <c r="P780" s="10"/>
      <c r="Q780" s="10"/>
      <c r="R780" s="10"/>
      <c r="S780" s="10"/>
      <c r="T780" s="10"/>
      <c r="U780" s="10"/>
      <c r="V780" s="10"/>
    </row>
    <row r="781" spans="13:22" ht="14.25" customHeight="1" x14ac:dyDescent="0.25">
      <c r="M781" s="10"/>
      <c r="O781" s="10"/>
      <c r="P781" s="10"/>
      <c r="Q781" s="10"/>
      <c r="R781" s="10"/>
      <c r="S781" s="10"/>
      <c r="T781" s="10"/>
      <c r="U781" s="10"/>
      <c r="V781" s="10"/>
    </row>
    <row r="782" spans="13:22" ht="14.25" customHeight="1" x14ac:dyDescent="0.25">
      <c r="M782" s="10"/>
      <c r="O782" s="10"/>
      <c r="P782" s="10"/>
      <c r="Q782" s="10"/>
      <c r="R782" s="10"/>
      <c r="S782" s="10"/>
      <c r="T782" s="10"/>
      <c r="U782" s="10"/>
      <c r="V782" s="10"/>
    </row>
    <row r="783" spans="13:22" ht="14.25" customHeight="1" x14ac:dyDescent="0.25">
      <c r="M783" s="10"/>
      <c r="O783" s="10"/>
      <c r="P783" s="10"/>
      <c r="Q783" s="10"/>
      <c r="R783" s="10"/>
      <c r="S783" s="10"/>
      <c r="T783" s="10"/>
      <c r="U783" s="10"/>
      <c r="V783" s="10"/>
    </row>
    <row r="784" spans="13:22" ht="14.25" customHeight="1" x14ac:dyDescent="0.25">
      <c r="M784" s="10"/>
      <c r="O784" s="10"/>
      <c r="P784" s="10"/>
      <c r="Q784" s="10"/>
      <c r="R784" s="10"/>
      <c r="S784" s="10"/>
      <c r="T784" s="10"/>
      <c r="U784" s="10"/>
      <c r="V784" s="10"/>
    </row>
    <row r="785" spans="13:22" ht="14.25" customHeight="1" x14ac:dyDescent="0.25">
      <c r="M785" s="10"/>
      <c r="O785" s="10"/>
      <c r="P785" s="10"/>
      <c r="Q785" s="10"/>
      <c r="R785" s="10"/>
      <c r="S785" s="10"/>
      <c r="T785" s="10"/>
      <c r="U785" s="10"/>
      <c r="V785" s="10"/>
    </row>
    <row r="786" spans="13:22" ht="14.25" customHeight="1" x14ac:dyDescent="0.25">
      <c r="M786" s="10"/>
      <c r="O786" s="10"/>
      <c r="P786" s="10"/>
      <c r="Q786" s="10"/>
      <c r="R786" s="10"/>
      <c r="S786" s="10"/>
      <c r="T786" s="10"/>
      <c r="U786" s="10"/>
      <c r="V786" s="10"/>
    </row>
    <row r="787" spans="13:22" ht="14.25" customHeight="1" x14ac:dyDescent="0.25">
      <c r="M787" s="10"/>
      <c r="O787" s="10"/>
      <c r="P787" s="10"/>
      <c r="Q787" s="10"/>
      <c r="R787" s="10"/>
      <c r="S787" s="10"/>
      <c r="T787" s="10"/>
      <c r="U787" s="10"/>
      <c r="V787" s="10"/>
    </row>
    <row r="788" spans="13:22" ht="14.25" customHeight="1" x14ac:dyDescent="0.25">
      <c r="M788" s="10"/>
      <c r="O788" s="10"/>
      <c r="P788" s="10"/>
      <c r="Q788" s="10"/>
      <c r="R788" s="10"/>
      <c r="S788" s="10"/>
      <c r="T788" s="10"/>
      <c r="U788" s="10"/>
      <c r="V788" s="10"/>
    </row>
    <row r="789" spans="13:22" ht="14.25" customHeight="1" x14ac:dyDescent="0.25">
      <c r="M789" s="10"/>
      <c r="O789" s="10"/>
      <c r="P789" s="10"/>
      <c r="Q789" s="10"/>
      <c r="R789" s="10"/>
      <c r="S789" s="10"/>
      <c r="T789" s="10"/>
      <c r="U789" s="10"/>
      <c r="V789" s="10"/>
    </row>
    <row r="790" spans="13:22" ht="14.25" customHeight="1" x14ac:dyDescent="0.25">
      <c r="M790" s="10"/>
      <c r="O790" s="10"/>
      <c r="P790" s="10"/>
      <c r="Q790" s="10"/>
      <c r="R790" s="10"/>
      <c r="S790" s="10"/>
      <c r="T790" s="10"/>
      <c r="U790" s="10"/>
      <c r="V790" s="10"/>
    </row>
    <row r="791" spans="13:22" ht="14.25" customHeight="1" x14ac:dyDescent="0.25">
      <c r="M791" s="10"/>
      <c r="O791" s="10"/>
      <c r="P791" s="10"/>
      <c r="Q791" s="10"/>
      <c r="R791" s="10"/>
      <c r="S791" s="10"/>
      <c r="T791" s="10"/>
      <c r="U791" s="10"/>
      <c r="V791" s="10"/>
    </row>
    <row r="792" spans="13:22" ht="14.25" customHeight="1" x14ac:dyDescent="0.25">
      <c r="M792" s="10"/>
      <c r="O792" s="10"/>
      <c r="P792" s="10"/>
      <c r="Q792" s="10"/>
      <c r="R792" s="10"/>
      <c r="S792" s="10"/>
      <c r="T792" s="10"/>
      <c r="U792" s="10"/>
      <c r="V792" s="10"/>
    </row>
    <row r="793" spans="13:22" ht="14.25" customHeight="1" x14ac:dyDescent="0.25">
      <c r="M793" s="10"/>
      <c r="O793" s="10"/>
      <c r="P793" s="10"/>
      <c r="Q793" s="10"/>
      <c r="R793" s="10"/>
      <c r="S793" s="10"/>
      <c r="T793" s="10"/>
      <c r="U793" s="10"/>
      <c r="V793" s="10"/>
    </row>
    <row r="794" spans="13:22" ht="14.25" customHeight="1" x14ac:dyDescent="0.25">
      <c r="M794" s="10"/>
      <c r="O794" s="10"/>
      <c r="P794" s="10"/>
      <c r="Q794" s="10"/>
      <c r="R794" s="10"/>
      <c r="S794" s="10"/>
      <c r="T794" s="10"/>
      <c r="U794" s="10"/>
      <c r="V794" s="10"/>
    </row>
    <row r="795" spans="13:22" ht="14.25" customHeight="1" x14ac:dyDescent="0.25">
      <c r="M795" s="10"/>
      <c r="O795" s="10"/>
      <c r="P795" s="10"/>
      <c r="Q795" s="10"/>
      <c r="R795" s="10"/>
      <c r="S795" s="10"/>
      <c r="T795" s="10"/>
      <c r="U795" s="10"/>
      <c r="V795" s="10"/>
    </row>
    <row r="796" spans="13:22" ht="14.25" customHeight="1" x14ac:dyDescent="0.25">
      <c r="M796" s="10"/>
      <c r="O796" s="10"/>
      <c r="P796" s="10"/>
      <c r="Q796" s="10"/>
      <c r="R796" s="10"/>
      <c r="S796" s="10"/>
      <c r="T796" s="10"/>
      <c r="U796" s="10"/>
      <c r="V796" s="10"/>
    </row>
    <row r="797" spans="13:22" ht="14.25" customHeight="1" x14ac:dyDescent="0.25">
      <c r="M797" s="10"/>
      <c r="O797" s="10"/>
      <c r="P797" s="10"/>
      <c r="Q797" s="10"/>
      <c r="R797" s="10"/>
      <c r="S797" s="10"/>
      <c r="T797" s="10"/>
      <c r="U797" s="10"/>
      <c r="V797" s="10"/>
    </row>
    <row r="798" spans="13:22" ht="14.25" customHeight="1" x14ac:dyDescent="0.25">
      <c r="M798" s="10"/>
      <c r="O798" s="10"/>
      <c r="P798" s="10"/>
      <c r="Q798" s="10"/>
      <c r="R798" s="10"/>
      <c r="S798" s="10"/>
      <c r="T798" s="10"/>
      <c r="U798" s="10"/>
      <c r="V798" s="10"/>
    </row>
    <row r="799" spans="13:22" ht="14.25" customHeight="1" x14ac:dyDescent="0.25">
      <c r="M799" s="10"/>
      <c r="O799" s="10"/>
      <c r="P799" s="10"/>
      <c r="Q799" s="10"/>
      <c r="R799" s="10"/>
      <c r="S799" s="10"/>
      <c r="T799" s="10"/>
      <c r="U799" s="10"/>
      <c r="V799" s="10"/>
    </row>
    <row r="800" spans="13:22" ht="14.25" customHeight="1" x14ac:dyDescent="0.25">
      <c r="M800" s="10"/>
      <c r="O800" s="10"/>
      <c r="P800" s="10"/>
      <c r="Q800" s="10"/>
      <c r="R800" s="10"/>
      <c r="S800" s="10"/>
      <c r="T800" s="10"/>
      <c r="U800" s="10"/>
      <c r="V800" s="10"/>
    </row>
    <row r="801" spans="13:22" ht="14.25" customHeight="1" x14ac:dyDescent="0.25">
      <c r="M801" s="10"/>
      <c r="O801" s="10"/>
      <c r="P801" s="10"/>
      <c r="Q801" s="10"/>
      <c r="R801" s="10"/>
      <c r="S801" s="10"/>
      <c r="T801" s="10"/>
      <c r="U801" s="10"/>
      <c r="V801" s="10"/>
    </row>
    <row r="802" spans="13:22" ht="14.25" customHeight="1" x14ac:dyDescent="0.25">
      <c r="M802" s="10"/>
      <c r="O802" s="10"/>
      <c r="P802" s="10"/>
      <c r="Q802" s="10"/>
      <c r="R802" s="10"/>
      <c r="S802" s="10"/>
      <c r="T802" s="10"/>
      <c r="U802" s="10"/>
      <c r="V802" s="10"/>
    </row>
    <row r="803" spans="13:22" ht="14.25" customHeight="1" x14ac:dyDescent="0.25">
      <c r="M803" s="10"/>
      <c r="O803" s="10"/>
      <c r="P803" s="10"/>
      <c r="Q803" s="10"/>
      <c r="R803" s="10"/>
      <c r="S803" s="10"/>
      <c r="T803" s="10"/>
      <c r="U803" s="10"/>
      <c r="V803" s="10"/>
    </row>
    <row r="804" spans="13:22" ht="14.25" customHeight="1" x14ac:dyDescent="0.25">
      <c r="M804" s="10"/>
      <c r="O804" s="10"/>
      <c r="P804" s="10"/>
      <c r="Q804" s="10"/>
      <c r="R804" s="10"/>
      <c r="S804" s="10"/>
      <c r="T804" s="10"/>
      <c r="U804" s="10"/>
      <c r="V804" s="10"/>
    </row>
    <row r="805" spans="13:22" ht="14.25" customHeight="1" x14ac:dyDescent="0.25">
      <c r="M805" s="10"/>
      <c r="O805" s="10"/>
      <c r="P805" s="10"/>
      <c r="Q805" s="10"/>
      <c r="R805" s="10"/>
      <c r="S805" s="10"/>
      <c r="T805" s="10"/>
      <c r="U805" s="10"/>
      <c r="V805" s="10"/>
    </row>
    <row r="806" spans="13:22" ht="14.25" customHeight="1" x14ac:dyDescent="0.25">
      <c r="M806" s="10"/>
      <c r="O806" s="10"/>
      <c r="P806" s="10"/>
      <c r="Q806" s="10"/>
      <c r="R806" s="10"/>
      <c r="S806" s="10"/>
      <c r="T806" s="10"/>
      <c r="U806" s="10"/>
      <c r="V806" s="10"/>
    </row>
    <row r="807" spans="13:22" ht="14.25" customHeight="1" x14ac:dyDescent="0.25">
      <c r="M807" s="10"/>
      <c r="O807" s="10"/>
      <c r="P807" s="10"/>
      <c r="Q807" s="10"/>
      <c r="R807" s="10"/>
      <c r="S807" s="10"/>
      <c r="T807" s="10"/>
      <c r="U807" s="10"/>
      <c r="V807" s="10"/>
    </row>
    <row r="808" spans="13:22" ht="14.25" customHeight="1" x14ac:dyDescent="0.25">
      <c r="M808" s="10"/>
      <c r="O808" s="10"/>
      <c r="P808" s="10"/>
      <c r="Q808" s="10"/>
      <c r="R808" s="10"/>
      <c r="S808" s="10"/>
      <c r="T808" s="10"/>
      <c r="U808" s="10"/>
      <c r="V808" s="10"/>
    </row>
    <row r="809" spans="13:22" ht="14.25" customHeight="1" x14ac:dyDescent="0.25">
      <c r="M809" s="10"/>
      <c r="O809" s="10"/>
      <c r="P809" s="10"/>
      <c r="Q809" s="10"/>
      <c r="R809" s="10"/>
      <c r="S809" s="10"/>
      <c r="T809" s="10"/>
      <c r="U809" s="10"/>
      <c r="V809" s="10"/>
    </row>
    <row r="810" spans="13:22" ht="14.25" customHeight="1" x14ac:dyDescent="0.25">
      <c r="M810" s="10"/>
      <c r="O810" s="10"/>
      <c r="P810" s="10"/>
      <c r="Q810" s="10"/>
      <c r="R810" s="10"/>
      <c r="S810" s="10"/>
      <c r="T810" s="10"/>
      <c r="U810" s="10"/>
      <c r="V810" s="10"/>
    </row>
    <row r="811" spans="13:22" ht="14.25" customHeight="1" x14ac:dyDescent="0.25">
      <c r="M811" s="10"/>
      <c r="O811" s="10"/>
      <c r="P811" s="10"/>
      <c r="Q811" s="10"/>
      <c r="R811" s="10"/>
      <c r="S811" s="10"/>
      <c r="T811" s="10"/>
      <c r="U811" s="10"/>
      <c r="V811" s="10"/>
    </row>
    <row r="812" spans="13:22" ht="14.25" customHeight="1" x14ac:dyDescent="0.25">
      <c r="M812" s="10"/>
      <c r="O812" s="10"/>
      <c r="P812" s="10"/>
      <c r="Q812" s="10"/>
      <c r="R812" s="10"/>
      <c r="S812" s="10"/>
      <c r="T812" s="10"/>
      <c r="U812" s="10"/>
      <c r="V812" s="10"/>
    </row>
    <row r="813" spans="13:22" ht="14.25" customHeight="1" x14ac:dyDescent="0.25">
      <c r="M813" s="10"/>
      <c r="O813" s="10"/>
      <c r="P813" s="10"/>
      <c r="Q813" s="10"/>
      <c r="R813" s="10"/>
      <c r="S813" s="10"/>
      <c r="T813" s="10"/>
      <c r="U813" s="10"/>
      <c r="V813" s="10"/>
    </row>
    <row r="814" spans="13:22" ht="14.25" customHeight="1" x14ac:dyDescent="0.25">
      <c r="M814" s="10"/>
      <c r="O814" s="10"/>
      <c r="P814" s="10"/>
      <c r="Q814" s="10"/>
      <c r="R814" s="10"/>
      <c r="S814" s="10"/>
      <c r="T814" s="10"/>
      <c r="U814" s="10"/>
      <c r="V814" s="10"/>
    </row>
    <row r="815" spans="13:22" ht="14.25" customHeight="1" x14ac:dyDescent="0.25">
      <c r="M815" s="10"/>
      <c r="O815" s="10"/>
      <c r="P815" s="10"/>
      <c r="Q815" s="10"/>
      <c r="R815" s="10"/>
      <c r="S815" s="10"/>
      <c r="T815" s="10"/>
      <c r="U815" s="10"/>
      <c r="V815" s="10"/>
    </row>
    <row r="816" spans="13:22" ht="14.25" customHeight="1" x14ac:dyDescent="0.25">
      <c r="M816" s="10"/>
      <c r="O816" s="10"/>
      <c r="P816" s="10"/>
      <c r="Q816" s="10"/>
      <c r="R816" s="10"/>
      <c r="S816" s="10"/>
      <c r="T816" s="10"/>
      <c r="U816" s="10"/>
      <c r="V816" s="10"/>
    </row>
    <row r="817" spans="13:22" ht="14.25" customHeight="1" x14ac:dyDescent="0.25">
      <c r="M817" s="10"/>
      <c r="O817" s="10"/>
      <c r="P817" s="10"/>
      <c r="Q817" s="10"/>
      <c r="R817" s="10"/>
      <c r="S817" s="10"/>
      <c r="T817" s="10"/>
      <c r="U817" s="10"/>
      <c r="V817" s="10"/>
    </row>
    <row r="818" spans="13:22" ht="14.25" customHeight="1" x14ac:dyDescent="0.25">
      <c r="M818" s="10"/>
      <c r="O818" s="10"/>
      <c r="P818" s="10"/>
      <c r="Q818" s="10"/>
      <c r="R818" s="10"/>
      <c r="S818" s="10"/>
      <c r="T818" s="10"/>
      <c r="U818" s="10"/>
      <c r="V818" s="10"/>
    </row>
    <row r="819" spans="13:22" ht="14.25" customHeight="1" x14ac:dyDescent="0.25">
      <c r="M819" s="10"/>
      <c r="O819" s="10"/>
      <c r="P819" s="10"/>
      <c r="Q819" s="10"/>
      <c r="R819" s="10"/>
      <c r="S819" s="10"/>
      <c r="T819" s="10"/>
      <c r="U819" s="10"/>
      <c r="V819" s="10"/>
    </row>
    <row r="820" spans="13:22" ht="14.25" customHeight="1" x14ac:dyDescent="0.25">
      <c r="M820" s="10"/>
      <c r="O820" s="10"/>
      <c r="P820" s="10"/>
      <c r="Q820" s="10"/>
      <c r="R820" s="10"/>
      <c r="S820" s="10"/>
      <c r="T820" s="10"/>
      <c r="U820" s="10"/>
      <c r="V820" s="10"/>
    </row>
    <row r="821" spans="13:22" ht="14.25" customHeight="1" x14ac:dyDescent="0.25">
      <c r="M821" s="10"/>
      <c r="O821" s="10"/>
      <c r="P821" s="10"/>
      <c r="Q821" s="10"/>
      <c r="R821" s="10"/>
      <c r="S821" s="10"/>
      <c r="T821" s="10"/>
      <c r="U821" s="10"/>
      <c r="V821" s="10"/>
    </row>
    <row r="822" spans="13:22" ht="14.25" customHeight="1" x14ac:dyDescent="0.25">
      <c r="M822" s="10"/>
      <c r="O822" s="10"/>
      <c r="P822" s="10"/>
      <c r="Q822" s="10"/>
      <c r="R822" s="10"/>
      <c r="S822" s="10"/>
      <c r="T822" s="10"/>
      <c r="U822" s="10"/>
      <c r="V822" s="10"/>
    </row>
    <row r="823" spans="13:22" ht="14.25" customHeight="1" x14ac:dyDescent="0.25">
      <c r="M823" s="10"/>
      <c r="O823" s="10"/>
      <c r="P823" s="10"/>
      <c r="Q823" s="10"/>
      <c r="R823" s="10"/>
      <c r="S823" s="10"/>
      <c r="T823" s="10"/>
      <c r="U823" s="10"/>
      <c r="V823" s="10"/>
    </row>
    <row r="824" spans="13:22" ht="14.25" customHeight="1" x14ac:dyDescent="0.25">
      <c r="M824" s="10"/>
      <c r="O824" s="10"/>
      <c r="P824" s="10"/>
      <c r="Q824" s="10"/>
      <c r="R824" s="10"/>
      <c r="S824" s="10"/>
      <c r="T824" s="10"/>
      <c r="U824" s="10"/>
      <c r="V824" s="10"/>
    </row>
    <row r="825" spans="13:22" ht="14.25" customHeight="1" x14ac:dyDescent="0.25">
      <c r="M825" s="10"/>
      <c r="O825" s="10"/>
      <c r="P825" s="10"/>
      <c r="Q825" s="10"/>
      <c r="R825" s="10"/>
      <c r="S825" s="10"/>
      <c r="T825" s="10"/>
      <c r="U825" s="10"/>
      <c r="V825" s="10"/>
    </row>
    <row r="826" spans="13:22" ht="14.25" customHeight="1" x14ac:dyDescent="0.25">
      <c r="M826" s="10"/>
      <c r="O826" s="10"/>
      <c r="P826" s="10"/>
      <c r="Q826" s="10"/>
      <c r="R826" s="10"/>
      <c r="S826" s="10"/>
      <c r="T826" s="10"/>
      <c r="U826" s="10"/>
      <c r="V826" s="10"/>
    </row>
    <row r="827" spans="13:22" ht="14.25" customHeight="1" x14ac:dyDescent="0.25">
      <c r="M827" s="10"/>
      <c r="O827" s="10"/>
      <c r="P827" s="10"/>
      <c r="Q827" s="10"/>
      <c r="R827" s="10"/>
      <c r="S827" s="10"/>
      <c r="T827" s="10"/>
      <c r="U827" s="10"/>
      <c r="V827" s="10"/>
    </row>
    <row r="828" spans="13:22" ht="14.25" customHeight="1" x14ac:dyDescent="0.25">
      <c r="M828" s="10"/>
      <c r="O828" s="10"/>
      <c r="P828" s="10"/>
      <c r="Q828" s="10"/>
      <c r="R828" s="10"/>
      <c r="S828" s="10"/>
      <c r="T828" s="10"/>
      <c r="U828" s="10"/>
      <c r="V828" s="10"/>
    </row>
    <row r="829" spans="13:22" ht="14.25" customHeight="1" x14ac:dyDescent="0.25">
      <c r="M829" s="10"/>
      <c r="O829" s="10"/>
      <c r="P829" s="10"/>
      <c r="Q829" s="10"/>
      <c r="R829" s="10"/>
      <c r="S829" s="10"/>
      <c r="T829" s="10"/>
      <c r="U829" s="10"/>
      <c r="V829" s="10"/>
    </row>
    <row r="830" spans="13:22" ht="14.25" customHeight="1" x14ac:dyDescent="0.25">
      <c r="M830" s="10"/>
      <c r="O830" s="10"/>
      <c r="P830" s="10"/>
      <c r="Q830" s="10"/>
      <c r="R830" s="10"/>
      <c r="S830" s="10"/>
      <c r="T830" s="10"/>
      <c r="U830" s="10"/>
      <c r="V830" s="10"/>
    </row>
    <row r="831" spans="13:22" ht="14.25" customHeight="1" x14ac:dyDescent="0.25">
      <c r="M831" s="10"/>
      <c r="O831" s="10"/>
      <c r="P831" s="10"/>
      <c r="Q831" s="10"/>
      <c r="R831" s="10"/>
      <c r="S831" s="10"/>
      <c r="T831" s="10"/>
      <c r="U831" s="10"/>
      <c r="V831" s="10"/>
    </row>
    <row r="832" spans="13:22" ht="14.25" customHeight="1" x14ac:dyDescent="0.25">
      <c r="M832" s="10"/>
      <c r="O832" s="10"/>
      <c r="P832" s="10"/>
      <c r="Q832" s="10"/>
      <c r="R832" s="10"/>
      <c r="S832" s="10"/>
      <c r="T832" s="10"/>
      <c r="U832" s="10"/>
      <c r="V832" s="10"/>
    </row>
    <row r="833" spans="13:22" ht="14.25" customHeight="1" x14ac:dyDescent="0.25">
      <c r="M833" s="10"/>
      <c r="O833" s="10"/>
      <c r="P833" s="10"/>
      <c r="Q833" s="10"/>
      <c r="R833" s="10"/>
      <c r="S833" s="10"/>
      <c r="T833" s="10"/>
      <c r="U833" s="10"/>
      <c r="V833" s="10"/>
    </row>
    <row r="834" spans="13:22" ht="14.25" customHeight="1" x14ac:dyDescent="0.25">
      <c r="M834" s="10"/>
      <c r="O834" s="10"/>
      <c r="P834" s="10"/>
      <c r="Q834" s="10"/>
      <c r="R834" s="10"/>
      <c r="S834" s="10"/>
      <c r="T834" s="10"/>
      <c r="U834" s="10"/>
      <c r="V834" s="10"/>
    </row>
    <row r="835" spans="13:22" ht="14.25" customHeight="1" x14ac:dyDescent="0.25">
      <c r="M835" s="10"/>
      <c r="O835" s="10"/>
      <c r="P835" s="10"/>
      <c r="Q835" s="10"/>
      <c r="R835" s="10"/>
      <c r="S835" s="10"/>
      <c r="T835" s="10"/>
      <c r="U835" s="10"/>
      <c r="V835" s="10"/>
    </row>
    <row r="836" spans="13:22" ht="14.25" customHeight="1" x14ac:dyDescent="0.25">
      <c r="M836" s="10"/>
      <c r="O836" s="10"/>
      <c r="P836" s="10"/>
      <c r="Q836" s="10"/>
      <c r="R836" s="10"/>
      <c r="S836" s="10"/>
      <c r="T836" s="10"/>
      <c r="U836" s="10"/>
      <c r="V836" s="10"/>
    </row>
    <row r="837" spans="13:22" ht="14.25" customHeight="1" x14ac:dyDescent="0.25">
      <c r="M837" s="10"/>
      <c r="O837" s="10"/>
      <c r="P837" s="10"/>
      <c r="Q837" s="10"/>
      <c r="R837" s="10"/>
      <c r="S837" s="10"/>
      <c r="T837" s="10"/>
      <c r="U837" s="10"/>
      <c r="V837" s="10"/>
    </row>
    <row r="838" spans="13:22" ht="14.25" customHeight="1" x14ac:dyDescent="0.25">
      <c r="M838" s="10"/>
      <c r="O838" s="10"/>
      <c r="P838" s="10"/>
      <c r="Q838" s="10"/>
      <c r="R838" s="10"/>
      <c r="S838" s="10"/>
      <c r="T838" s="10"/>
      <c r="U838" s="10"/>
      <c r="V838" s="10"/>
    </row>
    <row r="839" spans="13:22" ht="14.25" customHeight="1" x14ac:dyDescent="0.25">
      <c r="M839" s="10"/>
      <c r="O839" s="10"/>
      <c r="P839" s="10"/>
      <c r="Q839" s="10"/>
      <c r="R839" s="10"/>
      <c r="S839" s="10"/>
      <c r="T839" s="10"/>
      <c r="U839" s="10"/>
      <c r="V839" s="10"/>
    </row>
    <row r="840" spans="13:22" ht="14.25" customHeight="1" x14ac:dyDescent="0.25">
      <c r="M840" s="10"/>
      <c r="O840" s="10"/>
      <c r="P840" s="10"/>
      <c r="Q840" s="10"/>
      <c r="R840" s="10"/>
      <c r="S840" s="10"/>
      <c r="T840" s="10"/>
      <c r="U840" s="10"/>
      <c r="V840" s="10"/>
    </row>
    <row r="841" spans="13:22" ht="14.25" customHeight="1" x14ac:dyDescent="0.25">
      <c r="M841" s="10"/>
      <c r="O841" s="10"/>
      <c r="P841" s="10"/>
      <c r="Q841" s="10"/>
      <c r="R841" s="10"/>
      <c r="S841" s="10"/>
      <c r="T841" s="10"/>
      <c r="U841" s="10"/>
      <c r="V841" s="10"/>
    </row>
    <row r="842" spans="13:22" ht="14.25" customHeight="1" x14ac:dyDescent="0.25">
      <c r="M842" s="10"/>
      <c r="O842" s="10"/>
      <c r="P842" s="10"/>
      <c r="Q842" s="10"/>
      <c r="R842" s="10"/>
      <c r="S842" s="10"/>
      <c r="T842" s="10"/>
      <c r="U842" s="10"/>
      <c r="V842" s="10"/>
    </row>
    <row r="843" spans="13:22" ht="14.25" customHeight="1" x14ac:dyDescent="0.25">
      <c r="M843" s="10"/>
      <c r="O843" s="10"/>
      <c r="P843" s="10"/>
      <c r="Q843" s="10"/>
      <c r="R843" s="10"/>
      <c r="S843" s="10"/>
      <c r="T843" s="10"/>
      <c r="U843" s="10"/>
      <c r="V843" s="10"/>
    </row>
    <row r="844" spans="13:22" ht="14.25" customHeight="1" x14ac:dyDescent="0.25">
      <c r="M844" s="10"/>
      <c r="O844" s="10"/>
      <c r="P844" s="10"/>
      <c r="Q844" s="10"/>
      <c r="R844" s="10"/>
      <c r="S844" s="10"/>
      <c r="T844" s="10"/>
      <c r="U844" s="10"/>
      <c r="V844" s="10"/>
    </row>
    <row r="845" spans="13:22" ht="14.25" customHeight="1" x14ac:dyDescent="0.25">
      <c r="M845" s="10"/>
      <c r="O845" s="10"/>
      <c r="P845" s="10"/>
      <c r="Q845" s="10"/>
      <c r="R845" s="10"/>
      <c r="S845" s="10"/>
      <c r="T845" s="10"/>
      <c r="U845" s="10"/>
      <c r="V845" s="10"/>
    </row>
    <row r="846" spans="13:22" ht="14.25" customHeight="1" x14ac:dyDescent="0.25">
      <c r="M846" s="10"/>
      <c r="O846" s="10"/>
      <c r="P846" s="10"/>
      <c r="Q846" s="10"/>
      <c r="R846" s="10"/>
      <c r="S846" s="10"/>
      <c r="T846" s="10"/>
      <c r="U846" s="10"/>
      <c r="V846" s="10"/>
    </row>
    <row r="847" spans="13:22" ht="14.25" customHeight="1" x14ac:dyDescent="0.25">
      <c r="M847" s="10"/>
      <c r="O847" s="10"/>
      <c r="P847" s="10"/>
      <c r="Q847" s="10"/>
      <c r="R847" s="10"/>
      <c r="S847" s="10"/>
      <c r="T847" s="10"/>
      <c r="U847" s="10"/>
      <c r="V847" s="10"/>
    </row>
    <row r="848" spans="13:22" ht="14.25" customHeight="1" x14ac:dyDescent="0.25">
      <c r="M848" s="10"/>
      <c r="O848" s="10"/>
      <c r="P848" s="10"/>
      <c r="Q848" s="10"/>
      <c r="R848" s="10"/>
      <c r="S848" s="10"/>
      <c r="T848" s="10"/>
      <c r="U848" s="10"/>
      <c r="V848" s="10"/>
    </row>
    <row r="849" spans="13:22" ht="14.25" customHeight="1" x14ac:dyDescent="0.25">
      <c r="M849" s="10"/>
      <c r="O849" s="10"/>
      <c r="P849" s="10"/>
      <c r="Q849" s="10"/>
      <c r="R849" s="10"/>
      <c r="S849" s="10"/>
      <c r="T849" s="10"/>
      <c r="U849" s="10"/>
      <c r="V849" s="10"/>
    </row>
    <row r="850" spans="13:22" ht="14.25" customHeight="1" x14ac:dyDescent="0.25">
      <c r="M850" s="10"/>
      <c r="O850" s="10"/>
      <c r="P850" s="10"/>
      <c r="Q850" s="10"/>
      <c r="R850" s="10"/>
      <c r="S850" s="10"/>
      <c r="T850" s="10"/>
      <c r="U850" s="10"/>
      <c r="V850" s="10"/>
    </row>
    <row r="851" spans="13:22" ht="14.25" customHeight="1" x14ac:dyDescent="0.25">
      <c r="M851" s="10"/>
      <c r="O851" s="10"/>
      <c r="P851" s="10"/>
      <c r="Q851" s="10"/>
      <c r="R851" s="10"/>
      <c r="S851" s="10"/>
      <c r="T851" s="10"/>
      <c r="U851" s="10"/>
      <c r="V851" s="10"/>
    </row>
    <row r="852" spans="13:22" ht="14.25" customHeight="1" x14ac:dyDescent="0.25">
      <c r="M852" s="10"/>
      <c r="O852" s="10"/>
      <c r="P852" s="10"/>
      <c r="Q852" s="10"/>
      <c r="R852" s="10"/>
      <c r="S852" s="10"/>
      <c r="T852" s="10"/>
      <c r="U852" s="10"/>
      <c r="V852" s="10"/>
    </row>
    <row r="853" spans="13:22" ht="14.25" customHeight="1" x14ac:dyDescent="0.25">
      <c r="M853" s="10"/>
      <c r="O853" s="10"/>
      <c r="P853" s="10"/>
      <c r="Q853" s="10"/>
      <c r="R853" s="10"/>
      <c r="S853" s="10"/>
      <c r="T853" s="10"/>
      <c r="U853" s="10"/>
      <c r="V853" s="10"/>
    </row>
    <row r="854" spans="13:22" ht="14.25" customHeight="1" x14ac:dyDescent="0.25">
      <c r="M854" s="10"/>
      <c r="O854" s="10"/>
      <c r="P854" s="10"/>
      <c r="Q854" s="10"/>
      <c r="R854" s="10"/>
      <c r="S854" s="10"/>
      <c r="T854" s="10"/>
      <c r="U854" s="10"/>
      <c r="V854" s="10"/>
    </row>
    <row r="855" spans="13:22" ht="14.25" customHeight="1" x14ac:dyDescent="0.25">
      <c r="M855" s="10"/>
      <c r="O855" s="10"/>
      <c r="P855" s="10"/>
      <c r="Q855" s="10"/>
      <c r="R855" s="10"/>
      <c r="S855" s="10"/>
      <c r="T855" s="10"/>
      <c r="U855" s="10"/>
      <c r="V855" s="10"/>
    </row>
    <row r="856" spans="13:22" ht="14.25" customHeight="1" x14ac:dyDescent="0.25">
      <c r="M856" s="10"/>
      <c r="O856" s="10"/>
      <c r="P856" s="10"/>
      <c r="Q856" s="10"/>
      <c r="R856" s="10"/>
      <c r="S856" s="10"/>
      <c r="T856" s="10"/>
      <c r="U856" s="10"/>
      <c r="V856" s="10"/>
    </row>
    <row r="857" spans="13:22" ht="14.25" customHeight="1" x14ac:dyDescent="0.25">
      <c r="M857" s="10"/>
      <c r="O857" s="10"/>
      <c r="P857" s="10"/>
      <c r="Q857" s="10"/>
      <c r="R857" s="10"/>
      <c r="S857" s="10"/>
      <c r="T857" s="10"/>
      <c r="U857" s="10"/>
      <c r="V857" s="10"/>
    </row>
    <row r="858" spans="13:22" ht="14.25" customHeight="1" x14ac:dyDescent="0.25">
      <c r="M858" s="10"/>
      <c r="O858" s="10"/>
      <c r="P858" s="10"/>
      <c r="Q858" s="10"/>
      <c r="R858" s="10"/>
      <c r="S858" s="10"/>
      <c r="T858" s="10"/>
      <c r="U858" s="10"/>
      <c r="V858" s="10"/>
    </row>
    <row r="859" spans="13:22" ht="14.25" customHeight="1" x14ac:dyDescent="0.25">
      <c r="M859" s="10"/>
      <c r="O859" s="10"/>
      <c r="P859" s="10"/>
      <c r="Q859" s="10"/>
      <c r="R859" s="10"/>
      <c r="S859" s="10"/>
      <c r="T859" s="10"/>
      <c r="U859" s="10"/>
      <c r="V859" s="10"/>
    </row>
    <row r="860" spans="13:22" ht="14.25" customHeight="1" x14ac:dyDescent="0.25">
      <c r="M860" s="10"/>
      <c r="O860" s="10"/>
      <c r="P860" s="10"/>
      <c r="Q860" s="10"/>
      <c r="R860" s="10"/>
      <c r="S860" s="10"/>
      <c r="T860" s="10"/>
      <c r="U860" s="10"/>
      <c r="V860" s="10"/>
    </row>
    <row r="861" spans="13:22" ht="14.25" customHeight="1" x14ac:dyDescent="0.25">
      <c r="M861" s="10"/>
      <c r="O861" s="10"/>
      <c r="P861" s="10"/>
      <c r="Q861" s="10"/>
      <c r="R861" s="10"/>
      <c r="S861" s="10"/>
      <c r="T861" s="10"/>
      <c r="U861" s="10"/>
      <c r="V861" s="10"/>
    </row>
    <row r="862" spans="13:22" ht="14.25" customHeight="1" x14ac:dyDescent="0.25">
      <c r="M862" s="10"/>
      <c r="O862" s="10"/>
      <c r="P862" s="10"/>
      <c r="Q862" s="10"/>
      <c r="R862" s="10"/>
      <c r="S862" s="10"/>
      <c r="T862" s="10"/>
      <c r="U862" s="10"/>
      <c r="V862" s="10"/>
    </row>
    <row r="863" spans="13:22" ht="14.25" customHeight="1" x14ac:dyDescent="0.25">
      <c r="M863" s="10"/>
      <c r="O863" s="10"/>
      <c r="P863" s="10"/>
      <c r="Q863" s="10"/>
      <c r="R863" s="10"/>
      <c r="S863" s="10"/>
      <c r="T863" s="10"/>
      <c r="U863" s="10"/>
      <c r="V863" s="10"/>
    </row>
    <row r="864" spans="13:22" ht="14.25" customHeight="1" x14ac:dyDescent="0.25">
      <c r="M864" s="10"/>
      <c r="O864" s="10"/>
      <c r="P864" s="10"/>
      <c r="Q864" s="10"/>
      <c r="R864" s="10"/>
      <c r="S864" s="10"/>
      <c r="T864" s="10"/>
      <c r="U864" s="10"/>
      <c r="V864" s="10"/>
    </row>
    <row r="865" spans="13:22" ht="14.25" customHeight="1" x14ac:dyDescent="0.25">
      <c r="M865" s="10"/>
      <c r="O865" s="10"/>
      <c r="P865" s="10"/>
      <c r="Q865" s="10"/>
      <c r="R865" s="10"/>
      <c r="S865" s="10"/>
      <c r="T865" s="10"/>
      <c r="U865" s="10"/>
      <c r="V865" s="10"/>
    </row>
    <row r="866" spans="13:22" ht="14.25" customHeight="1" x14ac:dyDescent="0.25">
      <c r="M866" s="10"/>
      <c r="O866" s="10"/>
      <c r="P866" s="10"/>
      <c r="Q866" s="10"/>
      <c r="R866" s="10"/>
      <c r="S866" s="10"/>
      <c r="T866" s="10"/>
      <c r="U866" s="10"/>
      <c r="V866" s="10"/>
    </row>
    <row r="867" spans="13:22" ht="14.25" customHeight="1" x14ac:dyDescent="0.25">
      <c r="M867" s="10"/>
      <c r="O867" s="10"/>
      <c r="P867" s="10"/>
      <c r="Q867" s="10"/>
      <c r="R867" s="10"/>
      <c r="S867" s="10"/>
      <c r="T867" s="10"/>
      <c r="U867" s="10"/>
      <c r="V867" s="10"/>
    </row>
    <row r="868" spans="13:22" ht="14.25" customHeight="1" x14ac:dyDescent="0.25">
      <c r="M868" s="10"/>
      <c r="O868" s="10"/>
      <c r="P868" s="10"/>
      <c r="Q868" s="10"/>
      <c r="R868" s="10"/>
      <c r="S868" s="10"/>
      <c r="T868" s="10"/>
      <c r="U868" s="10"/>
      <c r="V868" s="10"/>
    </row>
    <row r="869" spans="13:22" ht="14.25" customHeight="1" x14ac:dyDescent="0.25">
      <c r="M869" s="10"/>
      <c r="O869" s="10"/>
      <c r="P869" s="10"/>
      <c r="Q869" s="10"/>
      <c r="R869" s="10"/>
      <c r="S869" s="10"/>
      <c r="T869" s="10"/>
      <c r="U869" s="10"/>
      <c r="V869" s="10"/>
    </row>
    <row r="870" spans="13:22" ht="14.25" customHeight="1" x14ac:dyDescent="0.25">
      <c r="M870" s="10"/>
      <c r="O870" s="10"/>
      <c r="P870" s="10"/>
      <c r="Q870" s="10"/>
      <c r="R870" s="10"/>
      <c r="S870" s="10"/>
      <c r="T870" s="10"/>
      <c r="U870" s="10"/>
      <c r="V870" s="10"/>
    </row>
    <row r="871" spans="13:22" ht="14.25" customHeight="1" x14ac:dyDescent="0.25">
      <c r="M871" s="10"/>
      <c r="O871" s="10"/>
      <c r="P871" s="10"/>
      <c r="Q871" s="10"/>
      <c r="R871" s="10"/>
      <c r="S871" s="10"/>
      <c r="T871" s="10"/>
      <c r="U871" s="10"/>
      <c r="V871" s="10"/>
    </row>
    <row r="872" spans="13:22" ht="14.25" customHeight="1" x14ac:dyDescent="0.25">
      <c r="M872" s="10"/>
      <c r="O872" s="10"/>
      <c r="P872" s="10"/>
      <c r="Q872" s="10"/>
      <c r="R872" s="10"/>
      <c r="S872" s="10"/>
      <c r="T872" s="10"/>
      <c r="U872" s="10"/>
      <c r="V872" s="10"/>
    </row>
    <row r="873" spans="13:22" ht="14.25" customHeight="1" x14ac:dyDescent="0.25">
      <c r="M873" s="10"/>
      <c r="O873" s="10"/>
      <c r="P873" s="10"/>
      <c r="Q873" s="10"/>
      <c r="R873" s="10"/>
      <c r="S873" s="10"/>
      <c r="T873" s="10"/>
      <c r="U873" s="10"/>
      <c r="V873" s="10"/>
    </row>
    <row r="874" spans="13:22" ht="14.25" customHeight="1" x14ac:dyDescent="0.25">
      <c r="M874" s="10"/>
      <c r="O874" s="10"/>
      <c r="P874" s="10"/>
      <c r="Q874" s="10"/>
      <c r="R874" s="10"/>
      <c r="S874" s="10"/>
      <c r="T874" s="10"/>
      <c r="U874" s="10"/>
      <c r="V874" s="10"/>
    </row>
    <row r="875" spans="13:22" ht="14.25" customHeight="1" x14ac:dyDescent="0.25">
      <c r="M875" s="10"/>
      <c r="O875" s="10"/>
      <c r="P875" s="10"/>
      <c r="Q875" s="10"/>
      <c r="R875" s="10"/>
      <c r="S875" s="10"/>
      <c r="T875" s="10"/>
      <c r="U875" s="10"/>
      <c r="V875" s="10"/>
    </row>
    <row r="876" spans="13:22" ht="14.25" customHeight="1" x14ac:dyDescent="0.25">
      <c r="M876" s="10"/>
      <c r="O876" s="10"/>
      <c r="P876" s="10"/>
      <c r="Q876" s="10"/>
      <c r="R876" s="10"/>
      <c r="S876" s="10"/>
      <c r="T876" s="10"/>
      <c r="U876" s="10"/>
      <c r="V876" s="10"/>
    </row>
    <row r="877" spans="13:22" ht="14.25" customHeight="1" x14ac:dyDescent="0.25">
      <c r="M877" s="10"/>
      <c r="O877" s="10"/>
      <c r="P877" s="10"/>
      <c r="Q877" s="10"/>
      <c r="R877" s="10"/>
      <c r="S877" s="10"/>
      <c r="T877" s="10"/>
      <c r="U877" s="10"/>
      <c r="V877" s="10"/>
    </row>
    <row r="878" spans="13:22" ht="14.25" customHeight="1" x14ac:dyDescent="0.25">
      <c r="M878" s="10"/>
      <c r="O878" s="10"/>
      <c r="P878" s="10"/>
      <c r="Q878" s="10"/>
      <c r="R878" s="10"/>
      <c r="S878" s="10"/>
      <c r="T878" s="10"/>
      <c r="U878" s="10"/>
      <c r="V878" s="10"/>
    </row>
    <row r="879" spans="13:22" ht="14.25" customHeight="1" x14ac:dyDescent="0.25">
      <c r="M879" s="10"/>
      <c r="O879" s="10"/>
      <c r="P879" s="10"/>
      <c r="Q879" s="10"/>
      <c r="R879" s="10"/>
      <c r="S879" s="10"/>
      <c r="T879" s="10"/>
      <c r="U879" s="10"/>
      <c r="V879" s="10"/>
    </row>
    <row r="880" spans="13:22" ht="14.25" customHeight="1" x14ac:dyDescent="0.25">
      <c r="M880" s="10"/>
      <c r="O880" s="10"/>
      <c r="P880" s="10"/>
      <c r="Q880" s="10"/>
      <c r="R880" s="10"/>
      <c r="S880" s="10"/>
      <c r="T880" s="10"/>
      <c r="U880" s="10"/>
      <c r="V880" s="10"/>
    </row>
    <row r="881" spans="13:22" ht="14.25" customHeight="1" x14ac:dyDescent="0.25">
      <c r="M881" s="10"/>
      <c r="O881" s="10"/>
      <c r="P881" s="10"/>
      <c r="Q881" s="10"/>
      <c r="R881" s="10"/>
      <c r="S881" s="10"/>
      <c r="T881" s="10"/>
      <c r="U881" s="10"/>
      <c r="V881" s="10"/>
    </row>
    <row r="882" spans="13:22" ht="14.25" customHeight="1" x14ac:dyDescent="0.25">
      <c r="M882" s="10"/>
      <c r="O882" s="10"/>
      <c r="P882" s="10"/>
      <c r="Q882" s="10"/>
      <c r="R882" s="10"/>
      <c r="S882" s="10"/>
      <c r="T882" s="10"/>
      <c r="U882" s="10"/>
      <c r="V882" s="10"/>
    </row>
    <row r="883" spans="13:22" ht="14.25" customHeight="1" x14ac:dyDescent="0.25">
      <c r="M883" s="10"/>
      <c r="O883" s="10"/>
      <c r="P883" s="10"/>
      <c r="Q883" s="10"/>
      <c r="R883" s="10"/>
      <c r="S883" s="10"/>
      <c r="T883" s="10"/>
      <c r="U883" s="10"/>
      <c r="V883" s="10"/>
    </row>
    <row r="884" spans="13:22" ht="14.25" customHeight="1" x14ac:dyDescent="0.25">
      <c r="M884" s="10"/>
      <c r="O884" s="10"/>
      <c r="P884" s="10"/>
      <c r="Q884" s="10"/>
      <c r="R884" s="10"/>
      <c r="S884" s="10"/>
      <c r="T884" s="10"/>
      <c r="U884" s="10"/>
      <c r="V884" s="10"/>
    </row>
    <row r="885" spans="13:22" ht="14.25" customHeight="1" x14ac:dyDescent="0.25">
      <c r="M885" s="10"/>
      <c r="O885" s="10"/>
      <c r="P885" s="10"/>
      <c r="Q885" s="10"/>
      <c r="R885" s="10"/>
      <c r="S885" s="10"/>
      <c r="T885" s="10"/>
      <c r="U885" s="10"/>
      <c r="V885" s="10"/>
    </row>
    <row r="886" spans="13:22" ht="14.25" customHeight="1" x14ac:dyDescent="0.25">
      <c r="M886" s="10"/>
      <c r="O886" s="10"/>
      <c r="P886" s="10"/>
      <c r="Q886" s="10"/>
      <c r="R886" s="10"/>
      <c r="S886" s="10"/>
      <c r="T886" s="10"/>
      <c r="U886" s="10"/>
      <c r="V886" s="10"/>
    </row>
    <row r="887" spans="13:22" ht="14.25" customHeight="1" x14ac:dyDescent="0.25">
      <c r="M887" s="10"/>
      <c r="O887" s="10"/>
      <c r="P887" s="10"/>
      <c r="Q887" s="10"/>
      <c r="R887" s="10"/>
      <c r="S887" s="10"/>
      <c r="T887" s="10"/>
      <c r="U887" s="10"/>
      <c r="V887" s="10"/>
    </row>
    <row r="888" spans="13:22" ht="14.25" customHeight="1" x14ac:dyDescent="0.25">
      <c r="M888" s="10"/>
      <c r="O888" s="10"/>
      <c r="P888" s="10"/>
      <c r="Q888" s="10"/>
      <c r="R888" s="10"/>
      <c r="S888" s="10"/>
      <c r="T888" s="10"/>
      <c r="U888" s="10"/>
      <c r="V888" s="10"/>
    </row>
    <row r="889" spans="13:22" ht="14.25" customHeight="1" x14ac:dyDescent="0.25">
      <c r="M889" s="10"/>
      <c r="O889" s="10"/>
      <c r="P889" s="10"/>
      <c r="Q889" s="10"/>
      <c r="R889" s="10"/>
      <c r="S889" s="10"/>
      <c r="T889" s="10"/>
      <c r="U889" s="10"/>
      <c r="V889" s="10"/>
    </row>
    <row r="890" spans="13:22" ht="14.25" customHeight="1" x14ac:dyDescent="0.25">
      <c r="M890" s="10"/>
      <c r="O890" s="10"/>
      <c r="P890" s="10"/>
      <c r="Q890" s="10"/>
      <c r="R890" s="10"/>
      <c r="S890" s="10"/>
      <c r="T890" s="10"/>
      <c r="U890" s="10"/>
      <c r="V890" s="10"/>
    </row>
    <row r="891" spans="13:22" ht="14.25" customHeight="1" x14ac:dyDescent="0.25">
      <c r="M891" s="10"/>
      <c r="O891" s="10"/>
      <c r="P891" s="10"/>
      <c r="Q891" s="10"/>
      <c r="R891" s="10"/>
      <c r="S891" s="10"/>
      <c r="T891" s="10"/>
      <c r="U891" s="10"/>
      <c r="V891" s="10"/>
    </row>
    <row r="892" spans="13:22" ht="14.25" customHeight="1" x14ac:dyDescent="0.25">
      <c r="M892" s="10"/>
      <c r="O892" s="10"/>
      <c r="P892" s="10"/>
      <c r="Q892" s="10"/>
      <c r="R892" s="10"/>
      <c r="S892" s="10"/>
      <c r="T892" s="10"/>
      <c r="U892" s="10"/>
      <c r="V892" s="10"/>
    </row>
    <row r="893" spans="13:22" ht="14.25" customHeight="1" x14ac:dyDescent="0.25">
      <c r="M893" s="10"/>
      <c r="O893" s="10"/>
      <c r="P893" s="10"/>
      <c r="Q893" s="10"/>
      <c r="R893" s="10"/>
      <c r="S893" s="10"/>
      <c r="T893" s="10"/>
      <c r="U893" s="10"/>
      <c r="V893" s="10"/>
    </row>
    <row r="894" spans="13:22" ht="14.25" customHeight="1" x14ac:dyDescent="0.25">
      <c r="M894" s="10"/>
      <c r="O894" s="10"/>
      <c r="P894" s="10"/>
      <c r="Q894" s="10"/>
      <c r="R894" s="10"/>
      <c r="S894" s="10"/>
      <c r="T894" s="10"/>
      <c r="U894" s="10"/>
      <c r="V894" s="10"/>
    </row>
    <row r="895" spans="13:22" ht="14.25" customHeight="1" x14ac:dyDescent="0.25">
      <c r="M895" s="10"/>
      <c r="O895" s="10"/>
      <c r="P895" s="10"/>
      <c r="Q895" s="10"/>
      <c r="R895" s="10"/>
      <c r="S895" s="10"/>
      <c r="T895" s="10"/>
      <c r="U895" s="10"/>
      <c r="V895" s="10"/>
    </row>
    <row r="896" spans="13:22" ht="14.25" customHeight="1" x14ac:dyDescent="0.25">
      <c r="M896" s="10"/>
      <c r="O896" s="10"/>
      <c r="P896" s="10"/>
      <c r="Q896" s="10"/>
      <c r="R896" s="10"/>
      <c r="S896" s="10"/>
      <c r="T896" s="10"/>
      <c r="U896" s="10"/>
      <c r="V896" s="10"/>
    </row>
    <row r="897" spans="13:22" ht="14.25" customHeight="1" x14ac:dyDescent="0.25">
      <c r="M897" s="10"/>
      <c r="O897" s="10"/>
      <c r="P897" s="10"/>
      <c r="Q897" s="10"/>
      <c r="R897" s="10"/>
      <c r="S897" s="10"/>
      <c r="T897" s="10"/>
      <c r="U897" s="10"/>
      <c r="V897" s="10"/>
    </row>
    <row r="898" spans="13:22" ht="14.25" customHeight="1" x14ac:dyDescent="0.25">
      <c r="M898" s="10"/>
      <c r="O898" s="10"/>
      <c r="P898" s="10"/>
      <c r="Q898" s="10"/>
      <c r="R898" s="10"/>
      <c r="S898" s="10"/>
      <c r="T898" s="10"/>
      <c r="U898" s="10"/>
      <c r="V898" s="10"/>
    </row>
    <row r="899" spans="13:22" ht="14.25" customHeight="1" x14ac:dyDescent="0.25">
      <c r="M899" s="10"/>
      <c r="O899" s="10"/>
      <c r="P899" s="10"/>
      <c r="Q899" s="10"/>
      <c r="R899" s="10"/>
      <c r="S899" s="10"/>
      <c r="T899" s="10"/>
      <c r="U899" s="10"/>
      <c r="V899" s="10"/>
    </row>
    <row r="900" spans="13:22" ht="14.25" customHeight="1" x14ac:dyDescent="0.25">
      <c r="M900" s="10"/>
      <c r="O900" s="10"/>
      <c r="P900" s="10"/>
      <c r="Q900" s="10"/>
      <c r="R900" s="10"/>
      <c r="S900" s="10"/>
      <c r="T900" s="10"/>
      <c r="U900" s="10"/>
      <c r="V900" s="10"/>
    </row>
    <row r="901" spans="13:22" ht="14.25" customHeight="1" x14ac:dyDescent="0.25">
      <c r="M901" s="10"/>
      <c r="O901" s="10"/>
      <c r="P901" s="10"/>
      <c r="Q901" s="10"/>
      <c r="R901" s="10"/>
      <c r="S901" s="10"/>
      <c r="T901" s="10"/>
      <c r="U901" s="10"/>
      <c r="V901" s="10"/>
    </row>
    <row r="902" spans="13:22" ht="14.25" customHeight="1" x14ac:dyDescent="0.25">
      <c r="M902" s="10"/>
      <c r="O902" s="10"/>
      <c r="P902" s="10"/>
      <c r="Q902" s="10"/>
      <c r="R902" s="10"/>
      <c r="S902" s="10"/>
      <c r="T902" s="10"/>
      <c r="U902" s="10"/>
      <c r="V902" s="10"/>
    </row>
    <row r="903" spans="13:22" ht="14.25" customHeight="1" x14ac:dyDescent="0.25">
      <c r="M903" s="10"/>
      <c r="O903" s="10"/>
      <c r="P903" s="10"/>
      <c r="Q903" s="10"/>
      <c r="R903" s="10"/>
      <c r="S903" s="10"/>
      <c r="T903" s="10"/>
      <c r="U903" s="10"/>
      <c r="V903" s="10"/>
    </row>
    <row r="904" spans="13:22" ht="14.25" customHeight="1" x14ac:dyDescent="0.25">
      <c r="M904" s="10"/>
      <c r="O904" s="10"/>
      <c r="P904" s="10"/>
      <c r="Q904" s="10"/>
      <c r="R904" s="10"/>
      <c r="S904" s="10"/>
      <c r="T904" s="10"/>
      <c r="U904" s="10"/>
      <c r="V904" s="10"/>
    </row>
    <row r="905" spans="13:22" ht="14.25" customHeight="1" x14ac:dyDescent="0.25">
      <c r="M905" s="10"/>
      <c r="O905" s="10"/>
      <c r="P905" s="10"/>
      <c r="Q905" s="10"/>
      <c r="R905" s="10"/>
      <c r="S905" s="10"/>
      <c r="T905" s="10"/>
      <c r="U905" s="10"/>
      <c r="V905" s="10"/>
    </row>
    <row r="906" spans="13:22" ht="14.25" customHeight="1" x14ac:dyDescent="0.25">
      <c r="M906" s="10"/>
      <c r="O906" s="10"/>
      <c r="P906" s="10"/>
      <c r="Q906" s="10"/>
      <c r="R906" s="10"/>
      <c r="S906" s="10"/>
      <c r="T906" s="10"/>
      <c r="U906" s="10"/>
      <c r="V906" s="10"/>
    </row>
    <row r="907" spans="13:22" ht="14.25" customHeight="1" x14ac:dyDescent="0.25">
      <c r="M907" s="10"/>
      <c r="O907" s="10"/>
      <c r="P907" s="10"/>
      <c r="Q907" s="10"/>
      <c r="R907" s="10"/>
      <c r="S907" s="10"/>
      <c r="T907" s="10"/>
      <c r="U907" s="10"/>
      <c r="V907" s="10"/>
    </row>
    <row r="908" spans="13:22" ht="14.25" customHeight="1" x14ac:dyDescent="0.25">
      <c r="M908" s="10"/>
      <c r="O908" s="10"/>
      <c r="P908" s="10"/>
      <c r="Q908" s="10"/>
      <c r="R908" s="10"/>
      <c r="S908" s="10"/>
      <c r="T908" s="10"/>
      <c r="U908" s="10"/>
      <c r="V908" s="10"/>
    </row>
    <row r="909" spans="13:22" ht="14.25" customHeight="1" x14ac:dyDescent="0.25">
      <c r="M909" s="10"/>
      <c r="O909" s="10"/>
      <c r="P909" s="10"/>
      <c r="Q909" s="10"/>
      <c r="R909" s="10"/>
      <c r="S909" s="10"/>
      <c r="T909" s="10"/>
      <c r="U909" s="10"/>
      <c r="V909" s="10"/>
    </row>
    <row r="910" spans="13:22" ht="14.25" customHeight="1" x14ac:dyDescent="0.25">
      <c r="M910" s="10"/>
      <c r="O910" s="10"/>
      <c r="P910" s="10"/>
      <c r="Q910" s="10"/>
      <c r="R910" s="10"/>
      <c r="S910" s="10"/>
      <c r="T910" s="10"/>
      <c r="U910" s="10"/>
      <c r="V910" s="10"/>
    </row>
    <row r="911" spans="13:22" ht="14.25" customHeight="1" x14ac:dyDescent="0.25">
      <c r="M911" s="10"/>
      <c r="O911" s="10"/>
      <c r="P911" s="10"/>
      <c r="Q911" s="10"/>
      <c r="R911" s="10"/>
      <c r="S911" s="10"/>
      <c r="T911" s="10"/>
      <c r="U911" s="10"/>
      <c r="V911" s="10"/>
    </row>
    <row r="912" spans="13:22" ht="14.25" customHeight="1" x14ac:dyDescent="0.25">
      <c r="M912" s="10"/>
      <c r="O912" s="10"/>
      <c r="P912" s="10"/>
      <c r="Q912" s="10"/>
      <c r="R912" s="10"/>
      <c r="S912" s="10"/>
      <c r="T912" s="10"/>
      <c r="U912" s="10"/>
      <c r="V912" s="10"/>
    </row>
    <row r="913" spans="13:22" ht="14.25" customHeight="1" x14ac:dyDescent="0.25">
      <c r="M913" s="10"/>
      <c r="O913" s="10"/>
      <c r="P913" s="10"/>
      <c r="Q913" s="10"/>
      <c r="R913" s="10"/>
      <c r="S913" s="10"/>
      <c r="T913" s="10"/>
      <c r="U913" s="10"/>
      <c r="V913" s="10"/>
    </row>
    <row r="914" spans="13:22" ht="14.25" customHeight="1" x14ac:dyDescent="0.25">
      <c r="M914" s="10"/>
      <c r="O914" s="10"/>
      <c r="P914" s="10"/>
      <c r="Q914" s="10"/>
      <c r="R914" s="10"/>
      <c r="S914" s="10"/>
      <c r="T914" s="10"/>
      <c r="U914" s="10"/>
      <c r="V914" s="10"/>
    </row>
    <row r="915" spans="13:22" ht="14.25" customHeight="1" x14ac:dyDescent="0.25">
      <c r="M915" s="10"/>
      <c r="O915" s="10"/>
      <c r="P915" s="10"/>
      <c r="Q915" s="10"/>
      <c r="R915" s="10"/>
      <c r="S915" s="10"/>
      <c r="T915" s="10"/>
      <c r="U915" s="10"/>
      <c r="V915" s="10"/>
    </row>
    <row r="916" spans="13:22" ht="14.25" customHeight="1" x14ac:dyDescent="0.25">
      <c r="M916" s="10"/>
      <c r="O916" s="10"/>
      <c r="P916" s="10"/>
      <c r="Q916" s="10"/>
      <c r="R916" s="10"/>
      <c r="S916" s="10"/>
      <c r="T916" s="10"/>
      <c r="U916" s="10"/>
      <c r="V916" s="10"/>
    </row>
    <row r="917" spans="13:22" ht="14.25" customHeight="1" x14ac:dyDescent="0.25">
      <c r="M917" s="10"/>
      <c r="O917" s="10"/>
      <c r="P917" s="10"/>
      <c r="Q917" s="10"/>
      <c r="R917" s="10"/>
      <c r="S917" s="10"/>
      <c r="T917" s="10"/>
      <c r="U917" s="10"/>
      <c r="V917" s="10"/>
    </row>
    <row r="918" spans="13:22" ht="14.25" customHeight="1" x14ac:dyDescent="0.25">
      <c r="M918" s="10"/>
      <c r="O918" s="10"/>
      <c r="P918" s="10"/>
      <c r="Q918" s="10"/>
      <c r="R918" s="10"/>
      <c r="S918" s="10"/>
      <c r="T918" s="10"/>
      <c r="U918" s="10"/>
      <c r="V918" s="10"/>
    </row>
    <row r="919" spans="13:22" ht="14.25" customHeight="1" x14ac:dyDescent="0.25">
      <c r="M919" s="10"/>
      <c r="O919" s="10"/>
      <c r="P919" s="10"/>
      <c r="Q919" s="10"/>
      <c r="R919" s="10"/>
      <c r="S919" s="10"/>
      <c r="T919" s="10"/>
      <c r="U919" s="10"/>
      <c r="V919" s="10"/>
    </row>
    <row r="920" spans="13:22" ht="14.25" customHeight="1" x14ac:dyDescent="0.25">
      <c r="M920" s="10"/>
      <c r="O920" s="10"/>
      <c r="P920" s="10"/>
      <c r="Q920" s="10"/>
      <c r="R920" s="10"/>
      <c r="S920" s="10"/>
      <c r="T920" s="10"/>
      <c r="U920" s="10"/>
      <c r="V920" s="10"/>
    </row>
    <row r="921" spans="13:22" ht="14.25" customHeight="1" x14ac:dyDescent="0.25">
      <c r="M921" s="10"/>
      <c r="O921" s="10"/>
      <c r="P921" s="10"/>
      <c r="Q921" s="10"/>
      <c r="R921" s="10"/>
      <c r="S921" s="10"/>
      <c r="T921" s="10"/>
      <c r="U921" s="10"/>
      <c r="V921" s="10"/>
    </row>
    <row r="922" spans="13:22" ht="14.25" customHeight="1" x14ac:dyDescent="0.25">
      <c r="M922" s="10"/>
      <c r="O922" s="10"/>
      <c r="P922" s="10"/>
      <c r="Q922" s="10"/>
      <c r="R922" s="10"/>
      <c r="S922" s="10"/>
      <c r="T922" s="10"/>
      <c r="U922" s="10"/>
      <c r="V922" s="10"/>
    </row>
    <row r="923" spans="13:22" ht="14.25" customHeight="1" x14ac:dyDescent="0.25">
      <c r="M923" s="10"/>
      <c r="O923" s="10"/>
      <c r="P923" s="10"/>
      <c r="Q923" s="10"/>
      <c r="R923" s="10"/>
      <c r="S923" s="10"/>
      <c r="T923" s="10"/>
      <c r="U923" s="10"/>
      <c r="V923" s="10"/>
    </row>
    <row r="924" spans="13:22" ht="14.25" customHeight="1" x14ac:dyDescent="0.25">
      <c r="M924" s="10"/>
      <c r="O924" s="10"/>
      <c r="P924" s="10"/>
      <c r="Q924" s="10"/>
      <c r="R924" s="10"/>
      <c r="S924" s="10"/>
      <c r="T924" s="10"/>
      <c r="U924" s="10"/>
      <c r="V924" s="10"/>
    </row>
    <row r="925" spans="13:22" ht="14.25" customHeight="1" x14ac:dyDescent="0.25">
      <c r="M925" s="10"/>
      <c r="O925" s="10"/>
      <c r="P925" s="10"/>
      <c r="Q925" s="10"/>
      <c r="R925" s="10"/>
      <c r="S925" s="10"/>
      <c r="T925" s="10"/>
      <c r="U925" s="10"/>
      <c r="V925" s="10"/>
    </row>
    <row r="926" spans="13:22" ht="14.25" customHeight="1" x14ac:dyDescent="0.25">
      <c r="M926" s="10"/>
      <c r="O926" s="10"/>
      <c r="P926" s="10"/>
      <c r="Q926" s="10"/>
      <c r="R926" s="10"/>
      <c r="S926" s="10"/>
      <c r="T926" s="10"/>
      <c r="U926" s="10"/>
      <c r="V926" s="10"/>
    </row>
    <row r="927" spans="13:22" ht="14.25" customHeight="1" x14ac:dyDescent="0.25">
      <c r="M927" s="10"/>
      <c r="O927" s="10"/>
      <c r="P927" s="10"/>
      <c r="Q927" s="10"/>
      <c r="R927" s="10"/>
      <c r="S927" s="10"/>
      <c r="T927" s="10"/>
      <c r="U927" s="10"/>
      <c r="V927" s="10"/>
    </row>
    <row r="928" spans="13:22" ht="14.25" customHeight="1" x14ac:dyDescent="0.25">
      <c r="M928" s="10"/>
      <c r="O928" s="10"/>
      <c r="P928" s="10"/>
      <c r="Q928" s="10"/>
      <c r="R928" s="10"/>
      <c r="S928" s="10"/>
      <c r="T928" s="10"/>
      <c r="U928" s="10"/>
      <c r="V928" s="10"/>
    </row>
    <row r="929" spans="13:22" ht="14.25" customHeight="1" x14ac:dyDescent="0.25">
      <c r="M929" s="10"/>
      <c r="O929" s="10"/>
      <c r="P929" s="10"/>
      <c r="Q929" s="10"/>
      <c r="R929" s="10"/>
      <c r="S929" s="10"/>
      <c r="T929" s="10"/>
      <c r="U929" s="10"/>
      <c r="V929" s="10"/>
    </row>
    <row r="930" spans="13:22" ht="14.25" customHeight="1" x14ac:dyDescent="0.25">
      <c r="M930" s="10"/>
      <c r="O930" s="10"/>
      <c r="P930" s="10"/>
      <c r="Q930" s="10"/>
      <c r="R930" s="10"/>
      <c r="S930" s="10"/>
      <c r="T930" s="10"/>
      <c r="U930" s="10"/>
      <c r="V930" s="10"/>
    </row>
    <row r="931" spans="13:22" ht="14.25" customHeight="1" x14ac:dyDescent="0.25">
      <c r="M931" s="10"/>
      <c r="O931" s="10"/>
      <c r="P931" s="10"/>
      <c r="Q931" s="10"/>
      <c r="R931" s="10"/>
      <c r="S931" s="10"/>
      <c r="T931" s="10"/>
      <c r="U931" s="10"/>
      <c r="V931" s="10"/>
    </row>
    <row r="932" spans="13:22" ht="14.25" customHeight="1" x14ac:dyDescent="0.25">
      <c r="M932" s="10"/>
      <c r="O932" s="10"/>
      <c r="P932" s="10"/>
      <c r="Q932" s="10"/>
      <c r="R932" s="10"/>
      <c r="S932" s="10"/>
      <c r="T932" s="10"/>
      <c r="U932" s="10"/>
      <c r="V932" s="10"/>
    </row>
    <row r="933" spans="13:22" ht="14.25" customHeight="1" x14ac:dyDescent="0.25">
      <c r="M933" s="10"/>
      <c r="O933" s="10"/>
      <c r="P933" s="10"/>
      <c r="Q933" s="10"/>
      <c r="R933" s="10"/>
      <c r="S933" s="10"/>
      <c r="T933" s="10"/>
      <c r="U933" s="10"/>
      <c r="V933" s="10"/>
    </row>
    <row r="934" spans="13:22" ht="14.25" customHeight="1" x14ac:dyDescent="0.25">
      <c r="M934" s="10"/>
      <c r="O934" s="10"/>
      <c r="P934" s="10"/>
      <c r="Q934" s="10"/>
      <c r="R934" s="10"/>
      <c r="S934" s="10"/>
      <c r="T934" s="10"/>
      <c r="U934" s="10"/>
      <c r="V934" s="10"/>
    </row>
    <row r="935" spans="13:22" ht="14.25" customHeight="1" x14ac:dyDescent="0.25">
      <c r="M935" s="10"/>
      <c r="O935" s="10"/>
      <c r="P935" s="10"/>
      <c r="Q935" s="10"/>
      <c r="R935" s="10"/>
      <c r="S935" s="10"/>
      <c r="T935" s="10"/>
      <c r="U935" s="10"/>
      <c r="V935" s="10"/>
    </row>
    <row r="936" spans="13:22" ht="14.25" customHeight="1" x14ac:dyDescent="0.25">
      <c r="M936" s="10"/>
      <c r="O936" s="10"/>
      <c r="P936" s="10"/>
      <c r="Q936" s="10"/>
      <c r="R936" s="10"/>
      <c r="S936" s="10"/>
      <c r="T936" s="10"/>
      <c r="U936" s="10"/>
      <c r="V936" s="10"/>
    </row>
    <row r="937" spans="13:22" ht="14.25" customHeight="1" x14ac:dyDescent="0.25">
      <c r="M937" s="10"/>
      <c r="O937" s="10"/>
      <c r="P937" s="10"/>
      <c r="Q937" s="10"/>
      <c r="R937" s="10"/>
      <c r="S937" s="10"/>
      <c r="T937" s="10"/>
      <c r="U937" s="10"/>
      <c r="V937" s="10"/>
    </row>
    <row r="938" spans="13:22" ht="14.25" customHeight="1" x14ac:dyDescent="0.25">
      <c r="M938" s="10"/>
      <c r="O938" s="10"/>
      <c r="P938" s="10"/>
      <c r="Q938" s="10"/>
      <c r="R938" s="10"/>
      <c r="S938" s="10"/>
      <c r="T938" s="10"/>
      <c r="U938" s="10"/>
      <c r="V938" s="10"/>
    </row>
    <row r="939" spans="13:22" ht="14.25" customHeight="1" x14ac:dyDescent="0.25">
      <c r="M939" s="10"/>
      <c r="O939" s="10"/>
      <c r="P939" s="10"/>
      <c r="Q939" s="10"/>
      <c r="R939" s="10"/>
      <c r="S939" s="10"/>
      <c r="T939" s="10"/>
      <c r="U939" s="10"/>
      <c r="V939" s="10"/>
    </row>
    <row r="940" spans="13:22" ht="14.25" customHeight="1" x14ac:dyDescent="0.25">
      <c r="M940" s="10"/>
      <c r="O940" s="10"/>
      <c r="P940" s="10"/>
      <c r="Q940" s="10"/>
      <c r="R940" s="10"/>
      <c r="S940" s="10"/>
      <c r="T940" s="10"/>
      <c r="U940" s="10"/>
      <c r="V940" s="10"/>
    </row>
    <row r="941" spans="13:22" ht="14.25" customHeight="1" x14ac:dyDescent="0.25">
      <c r="M941" s="10"/>
      <c r="O941" s="10"/>
      <c r="P941" s="10"/>
      <c r="Q941" s="10"/>
      <c r="R941" s="10"/>
      <c r="S941" s="10"/>
      <c r="T941" s="10"/>
      <c r="U941" s="10"/>
      <c r="V941" s="10"/>
    </row>
    <row r="942" spans="13:22" ht="14.25" customHeight="1" x14ac:dyDescent="0.25">
      <c r="M942" s="10"/>
      <c r="O942" s="10"/>
      <c r="P942" s="10"/>
      <c r="Q942" s="10"/>
      <c r="R942" s="10"/>
      <c r="S942" s="10"/>
      <c r="T942" s="10"/>
      <c r="U942" s="10"/>
      <c r="V942" s="10"/>
    </row>
    <row r="943" spans="13:22" ht="14.25" customHeight="1" x14ac:dyDescent="0.25">
      <c r="M943" s="10"/>
      <c r="O943" s="10"/>
      <c r="P943" s="10"/>
      <c r="Q943" s="10"/>
      <c r="R943" s="10"/>
      <c r="S943" s="10"/>
      <c r="T943" s="10"/>
      <c r="U943" s="10"/>
      <c r="V943" s="10"/>
    </row>
    <row r="944" spans="13:22" ht="14.25" customHeight="1" x14ac:dyDescent="0.25">
      <c r="M944" s="10"/>
      <c r="O944" s="10"/>
      <c r="P944" s="10"/>
      <c r="Q944" s="10"/>
      <c r="R944" s="10"/>
      <c r="S944" s="10"/>
      <c r="T944" s="10"/>
      <c r="U944" s="10"/>
      <c r="V944" s="10"/>
    </row>
    <row r="945" spans="13:22" ht="14.25" customHeight="1" x14ac:dyDescent="0.25">
      <c r="M945" s="10"/>
      <c r="O945" s="10"/>
      <c r="P945" s="10"/>
      <c r="Q945" s="10"/>
      <c r="R945" s="10"/>
      <c r="S945" s="10"/>
      <c r="T945" s="10"/>
      <c r="U945" s="10"/>
      <c r="V945" s="10"/>
    </row>
    <row r="946" spans="13:22" ht="14.25" customHeight="1" x14ac:dyDescent="0.25">
      <c r="M946" s="10"/>
      <c r="O946" s="10"/>
      <c r="P946" s="10"/>
      <c r="Q946" s="10"/>
      <c r="R946" s="10"/>
      <c r="S946" s="10"/>
      <c r="T946" s="10"/>
      <c r="U946" s="10"/>
      <c r="V946" s="10"/>
    </row>
    <row r="947" spans="13:22" ht="14.25" customHeight="1" x14ac:dyDescent="0.25">
      <c r="M947" s="10"/>
      <c r="O947" s="10"/>
      <c r="P947" s="10"/>
      <c r="Q947" s="10"/>
      <c r="R947" s="10"/>
      <c r="S947" s="10"/>
      <c r="T947" s="10"/>
      <c r="U947" s="10"/>
      <c r="V947" s="10"/>
    </row>
    <row r="948" spans="13:22" ht="14.25" customHeight="1" x14ac:dyDescent="0.25">
      <c r="M948" s="10"/>
      <c r="O948" s="10"/>
      <c r="P948" s="10"/>
      <c r="Q948" s="10"/>
      <c r="R948" s="10"/>
      <c r="S948" s="10"/>
      <c r="T948" s="10"/>
      <c r="U948" s="10"/>
      <c r="V948" s="10"/>
    </row>
    <row r="949" spans="13:22" ht="14.25" customHeight="1" x14ac:dyDescent="0.25">
      <c r="M949" s="10"/>
      <c r="O949" s="10"/>
      <c r="P949" s="10"/>
      <c r="Q949" s="10"/>
      <c r="R949" s="10"/>
      <c r="S949" s="10"/>
      <c r="T949" s="10"/>
      <c r="U949" s="10"/>
      <c r="V949" s="10"/>
    </row>
    <row r="950" spans="13:22" ht="14.25" customHeight="1" x14ac:dyDescent="0.25">
      <c r="M950" s="10"/>
      <c r="O950" s="10"/>
      <c r="P950" s="10"/>
      <c r="Q950" s="10"/>
      <c r="R950" s="10"/>
      <c r="S950" s="10"/>
      <c r="T950" s="10"/>
      <c r="U950" s="10"/>
      <c r="V950" s="10"/>
    </row>
    <row r="951" spans="13:22" ht="14.25" customHeight="1" x14ac:dyDescent="0.25">
      <c r="M951" s="10"/>
      <c r="O951" s="10"/>
      <c r="P951" s="10"/>
      <c r="Q951" s="10"/>
      <c r="R951" s="10"/>
      <c r="S951" s="10"/>
      <c r="T951" s="10"/>
      <c r="U951" s="10"/>
      <c r="V951" s="10"/>
    </row>
    <row r="952" spans="13:22" ht="14.25" customHeight="1" x14ac:dyDescent="0.25">
      <c r="M952" s="10"/>
      <c r="O952" s="10"/>
      <c r="P952" s="10"/>
      <c r="Q952" s="10"/>
      <c r="R952" s="10"/>
      <c r="S952" s="10"/>
      <c r="T952" s="10"/>
      <c r="U952" s="10"/>
      <c r="V952" s="10"/>
    </row>
    <row r="953" spans="13:22" ht="14.25" customHeight="1" x14ac:dyDescent="0.25">
      <c r="M953" s="10"/>
      <c r="O953" s="10"/>
      <c r="P953" s="10"/>
      <c r="Q953" s="10"/>
      <c r="R953" s="10"/>
      <c r="S953" s="10"/>
      <c r="T953" s="10"/>
      <c r="U953" s="10"/>
      <c r="V953" s="10"/>
    </row>
    <row r="954" spans="13:22" ht="14.25" customHeight="1" x14ac:dyDescent="0.25">
      <c r="M954" s="10"/>
      <c r="O954" s="10"/>
      <c r="P954" s="10"/>
      <c r="Q954" s="10"/>
      <c r="R954" s="10"/>
      <c r="S954" s="10"/>
      <c r="T954" s="10"/>
      <c r="U954" s="10"/>
      <c r="V954" s="10"/>
    </row>
    <row r="955" spans="13:22" ht="14.25" customHeight="1" x14ac:dyDescent="0.25">
      <c r="M955" s="10"/>
      <c r="O955" s="10"/>
      <c r="P955" s="10"/>
      <c r="Q955" s="10"/>
      <c r="R955" s="10"/>
      <c r="S955" s="10"/>
      <c r="T955" s="10"/>
      <c r="U955" s="10"/>
      <c r="V955" s="10"/>
    </row>
    <row r="956" spans="13:22" ht="14.25" customHeight="1" x14ac:dyDescent="0.25">
      <c r="M956" s="10"/>
      <c r="O956" s="10"/>
      <c r="P956" s="10"/>
      <c r="Q956" s="10"/>
      <c r="R956" s="10"/>
      <c r="S956" s="10"/>
      <c r="T956" s="10"/>
      <c r="U956" s="10"/>
      <c r="V956" s="10"/>
    </row>
    <row r="957" spans="13:22" ht="14.25" customHeight="1" x14ac:dyDescent="0.25">
      <c r="M957" s="10"/>
      <c r="O957" s="10"/>
      <c r="P957" s="10"/>
      <c r="Q957" s="10"/>
      <c r="R957" s="10"/>
      <c r="S957" s="10"/>
      <c r="T957" s="10"/>
      <c r="U957" s="10"/>
      <c r="V957" s="10"/>
    </row>
    <row r="958" spans="13:22" ht="14.25" customHeight="1" x14ac:dyDescent="0.25">
      <c r="M958" s="10"/>
      <c r="O958" s="10"/>
      <c r="P958" s="10"/>
      <c r="Q958" s="10"/>
      <c r="R958" s="10"/>
      <c r="S958" s="10"/>
      <c r="T958" s="10"/>
      <c r="U958" s="10"/>
      <c r="V958" s="10"/>
    </row>
    <row r="959" spans="13:22" ht="14.25" customHeight="1" x14ac:dyDescent="0.25">
      <c r="M959" s="10"/>
      <c r="O959" s="10"/>
      <c r="P959" s="10"/>
      <c r="Q959" s="10"/>
      <c r="R959" s="10"/>
      <c r="S959" s="10"/>
      <c r="T959" s="10"/>
      <c r="U959" s="10"/>
      <c r="V959" s="10"/>
    </row>
    <row r="960" spans="13:22" ht="14.25" customHeight="1" x14ac:dyDescent="0.25">
      <c r="M960" s="10"/>
      <c r="O960" s="10"/>
      <c r="P960" s="10"/>
      <c r="Q960" s="10"/>
      <c r="R960" s="10"/>
      <c r="S960" s="10"/>
      <c r="T960" s="10"/>
      <c r="U960" s="10"/>
      <c r="V960" s="10"/>
    </row>
    <row r="961" spans="13:22" ht="14.25" customHeight="1" x14ac:dyDescent="0.25">
      <c r="M961" s="10"/>
      <c r="O961" s="10"/>
      <c r="P961" s="10"/>
      <c r="Q961" s="10"/>
      <c r="R961" s="10"/>
      <c r="S961" s="10"/>
      <c r="T961" s="10"/>
      <c r="U961" s="10"/>
      <c r="V961" s="10"/>
    </row>
    <row r="962" spans="13:22" ht="14.25" customHeight="1" x14ac:dyDescent="0.25">
      <c r="M962" s="10"/>
      <c r="O962" s="10"/>
      <c r="P962" s="10"/>
      <c r="Q962" s="10"/>
      <c r="R962" s="10"/>
      <c r="S962" s="10"/>
      <c r="T962" s="10"/>
      <c r="U962" s="10"/>
      <c r="V962" s="10"/>
    </row>
    <row r="963" spans="13:22" ht="14.25" customHeight="1" x14ac:dyDescent="0.25">
      <c r="M963" s="10"/>
      <c r="O963" s="10"/>
      <c r="P963" s="10"/>
      <c r="Q963" s="10"/>
      <c r="R963" s="10"/>
      <c r="S963" s="10"/>
      <c r="T963" s="10"/>
      <c r="U963" s="10"/>
      <c r="V963" s="10"/>
    </row>
    <row r="964" spans="13:22" ht="14.25" customHeight="1" x14ac:dyDescent="0.25">
      <c r="M964" s="10"/>
      <c r="O964" s="10"/>
      <c r="P964" s="10"/>
      <c r="Q964" s="10"/>
      <c r="R964" s="10"/>
      <c r="S964" s="10"/>
      <c r="T964" s="10"/>
      <c r="U964" s="10"/>
      <c r="V964" s="10"/>
    </row>
    <row r="965" spans="13:22" ht="14.25" customHeight="1" x14ac:dyDescent="0.25">
      <c r="M965" s="10"/>
      <c r="O965" s="10"/>
      <c r="P965" s="10"/>
      <c r="Q965" s="10"/>
      <c r="R965" s="10"/>
      <c r="S965" s="10"/>
      <c r="T965" s="10"/>
      <c r="U965" s="10"/>
      <c r="V965" s="10"/>
    </row>
    <row r="966" spans="13:22" ht="14.25" customHeight="1" x14ac:dyDescent="0.25">
      <c r="M966" s="10"/>
      <c r="O966" s="10"/>
      <c r="P966" s="10"/>
      <c r="Q966" s="10"/>
      <c r="R966" s="10"/>
      <c r="S966" s="10"/>
      <c r="T966" s="10"/>
      <c r="U966" s="10"/>
      <c r="V966" s="10"/>
    </row>
    <row r="967" spans="13:22" ht="14.25" customHeight="1" x14ac:dyDescent="0.25">
      <c r="M967" s="10"/>
      <c r="O967" s="10"/>
      <c r="P967" s="10"/>
      <c r="Q967" s="10"/>
      <c r="R967" s="10"/>
      <c r="S967" s="10"/>
      <c r="T967" s="10"/>
      <c r="U967" s="10"/>
      <c r="V967" s="10"/>
    </row>
    <row r="968" spans="13:22" ht="14.25" customHeight="1" x14ac:dyDescent="0.25">
      <c r="M968" s="10"/>
      <c r="O968" s="10"/>
      <c r="P968" s="10"/>
      <c r="Q968" s="10"/>
      <c r="R968" s="10"/>
      <c r="S968" s="10"/>
      <c r="T968" s="10"/>
      <c r="U968" s="10"/>
      <c r="V968" s="10"/>
    </row>
    <row r="969" spans="13:22" ht="14.25" customHeight="1" x14ac:dyDescent="0.25">
      <c r="M969" s="10"/>
      <c r="O969" s="10"/>
      <c r="P969" s="10"/>
      <c r="Q969" s="10"/>
      <c r="R969" s="10"/>
      <c r="S969" s="10"/>
      <c r="T969" s="10"/>
      <c r="U969" s="10"/>
      <c r="V969" s="10"/>
    </row>
    <row r="970" spans="13:22" ht="14.25" customHeight="1" x14ac:dyDescent="0.25">
      <c r="M970" s="10"/>
      <c r="O970" s="10"/>
      <c r="P970" s="10"/>
      <c r="Q970" s="10"/>
      <c r="R970" s="10"/>
      <c r="S970" s="10"/>
      <c r="T970" s="10"/>
      <c r="U970" s="10"/>
      <c r="V970" s="10"/>
    </row>
    <row r="971" spans="13:22" ht="14.25" customHeight="1" x14ac:dyDescent="0.25">
      <c r="M971" s="10"/>
      <c r="O971" s="10"/>
      <c r="P971" s="10"/>
      <c r="Q971" s="10"/>
      <c r="R971" s="10"/>
      <c r="S971" s="10"/>
      <c r="T971" s="10"/>
      <c r="U971" s="10"/>
      <c r="V971" s="10"/>
    </row>
    <row r="972" spans="13:22" ht="14.25" customHeight="1" x14ac:dyDescent="0.25">
      <c r="M972" s="10"/>
      <c r="O972" s="10"/>
      <c r="P972" s="10"/>
      <c r="Q972" s="10"/>
      <c r="R972" s="10"/>
      <c r="S972" s="10"/>
      <c r="T972" s="10"/>
      <c r="U972" s="10"/>
      <c r="V972" s="10"/>
    </row>
    <row r="973" spans="13:22" ht="14.25" customHeight="1" x14ac:dyDescent="0.25">
      <c r="M973" s="10"/>
      <c r="O973" s="10"/>
      <c r="P973" s="10"/>
      <c r="Q973" s="10"/>
      <c r="R973" s="10"/>
      <c r="S973" s="10"/>
      <c r="T973" s="10"/>
      <c r="U973" s="10"/>
      <c r="V973" s="10"/>
    </row>
    <row r="974" spans="13:22" ht="14.25" customHeight="1" x14ac:dyDescent="0.25">
      <c r="M974" s="10"/>
      <c r="O974" s="10"/>
      <c r="P974" s="10"/>
      <c r="Q974" s="10"/>
      <c r="R974" s="10"/>
      <c r="S974" s="10"/>
      <c r="T974" s="10"/>
      <c r="U974" s="10"/>
      <c r="V974" s="10"/>
    </row>
    <row r="975" spans="13:22" ht="14.25" customHeight="1" x14ac:dyDescent="0.25">
      <c r="M975" s="10"/>
      <c r="O975" s="10"/>
      <c r="P975" s="10"/>
      <c r="Q975" s="10"/>
      <c r="R975" s="10"/>
      <c r="S975" s="10"/>
      <c r="T975" s="10"/>
      <c r="U975" s="10"/>
      <c r="V975" s="10"/>
    </row>
    <row r="976" spans="13:22" ht="14.25" customHeight="1" x14ac:dyDescent="0.25">
      <c r="M976" s="10"/>
      <c r="O976" s="10"/>
      <c r="P976" s="10"/>
      <c r="Q976" s="10"/>
      <c r="R976" s="10"/>
      <c r="S976" s="10"/>
      <c r="T976" s="10"/>
      <c r="U976" s="10"/>
      <c r="V976" s="10"/>
    </row>
    <row r="977" spans="13:22" ht="14.25" customHeight="1" x14ac:dyDescent="0.25">
      <c r="M977" s="10"/>
      <c r="O977" s="10"/>
      <c r="P977" s="10"/>
      <c r="Q977" s="10"/>
      <c r="R977" s="10"/>
      <c r="S977" s="10"/>
      <c r="T977" s="10"/>
      <c r="U977" s="10"/>
      <c r="V977" s="10"/>
    </row>
    <row r="978" spans="13:22" ht="14.25" customHeight="1" x14ac:dyDescent="0.25">
      <c r="M978" s="10"/>
      <c r="O978" s="10"/>
      <c r="P978" s="10"/>
      <c r="Q978" s="10"/>
      <c r="R978" s="10"/>
      <c r="S978" s="10"/>
      <c r="T978" s="10"/>
      <c r="U978" s="10"/>
      <c r="V978" s="10"/>
    </row>
    <row r="979" spans="13:22" ht="14.25" customHeight="1" x14ac:dyDescent="0.25">
      <c r="M979" s="10"/>
      <c r="O979" s="10"/>
      <c r="P979" s="10"/>
      <c r="Q979" s="10"/>
      <c r="R979" s="10"/>
      <c r="S979" s="10"/>
      <c r="T979" s="10"/>
      <c r="U979" s="10"/>
      <c r="V979" s="10"/>
    </row>
    <row r="980" spans="13:22" ht="14.25" customHeight="1" x14ac:dyDescent="0.25">
      <c r="M980" s="10"/>
      <c r="O980" s="10"/>
      <c r="P980" s="10"/>
      <c r="Q980" s="10"/>
      <c r="R980" s="10"/>
      <c r="S980" s="10"/>
      <c r="T980" s="10"/>
      <c r="U980" s="10"/>
      <c r="V980" s="10"/>
    </row>
    <row r="981" spans="13:22" ht="14.25" customHeight="1" x14ac:dyDescent="0.25">
      <c r="M981" s="10"/>
      <c r="O981" s="10"/>
      <c r="P981" s="10"/>
      <c r="Q981" s="10"/>
      <c r="R981" s="10"/>
      <c r="S981" s="10"/>
      <c r="T981" s="10"/>
      <c r="U981" s="10"/>
      <c r="V981" s="10"/>
    </row>
    <row r="982" spans="13:22" ht="14.25" customHeight="1" x14ac:dyDescent="0.25">
      <c r="M982" s="10"/>
      <c r="O982" s="10"/>
      <c r="P982" s="10"/>
      <c r="Q982" s="10"/>
      <c r="R982" s="10"/>
      <c r="S982" s="10"/>
      <c r="T982" s="10"/>
      <c r="U982" s="10"/>
      <c r="V982" s="10"/>
    </row>
    <row r="983" spans="13:22" ht="14.25" customHeight="1" x14ac:dyDescent="0.25">
      <c r="M983" s="10"/>
      <c r="O983" s="10"/>
      <c r="P983" s="10"/>
      <c r="Q983" s="10"/>
      <c r="R983" s="10"/>
      <c r="S983" s="10"/>
      <c r="T983" s="10"/>
      <c r="U983" s="10"/>
      <c r="V983" s="10"/>
    </row>
    <row r="984" spans="13:22" ht="14.25" customHeight="1" x14ac:dyDescent="0.25">
      <c r="M984" s="10"/>
      <c r="O984" s="10"/>
      <c r="P984" s="10"/>
      <c r="Q984" s="10"/>
      <c r="R984" s="10"/>
      <c r="S984" s="10"/>
      <c r="T984" s="10"/>
      <c r="U984" s="10"/>
      <c r="V984" s="10"/>
    </row>
    <row r="985" spans="13:22" ht="14.25" customHeight="1" x14ac:dyDescent="0.25">
      <c r="M985" s="10"/>
      <c r="O985" s="10"/>
      <c r="P985" s="10"/>
      <c r="Q985" s="10"/>
      <c r="R985" s="10"/>
      <c r="S985" s="10"/>
      <c r="T985" s="10"/>
      <c r="U985" s="10"/>
      <c r="V985" s="10"/>
    </row>
    <row r="986" spans="13:22" ht="14.25" customHeight="1" x14ac:dyDescent="0.25">
      <c r="M986" s="10"/>
      <c r="O986" s="10"/>
      <c r="P986" s="10"/>
      <c r="Q986" s="10"/>
      <c r="R986" s="10"/>
      <c r="S986" s="10"/>
      <c r="T986" s="10"/>
      <c r="U986" s="10"/>
      <c r="V986" s="10"/>
    </row>
    <row r="987" spans="13:22" ht="14.25" customHeight="1" x14ac:dyDescent="0.25">
      <c r="M987" s="10"/>
      <c r="O987" s="10"/>
      <c r="P987" s="10"/>
      <c r="Q987" s="10"/>
      <c r="R987" s="10"/>
      <c r="S987" s="10"/>
      <c r="T987" s="10"/>
      <c r="U987" s="10"/>
      <c r="V987" s="10"/>
    </row>
    <row r="988" spans="13:22" ht="14.25" customHeight="1" x14ac:dyDescent="0.25">
      <c r="M988" s="10"/>
      <c r="O988" s="10"/>
      <c r="P988" s="10"/>
      <c r="Q988" s="10"/>
      <c r="R988" s="10"/>
      <c r="S988" s="10"/>
      <c r="T988" s="10"/>
      <c r="U988" s="10"/>
      <c r="V988" s="10"/>
    </row>
    <row r="989" spans="13:22" ht="14.25" customHeight="1" x14ac:dyDescent="0.25">
      <c r="M989" s="10"/>
      <c r="O989" s="10"/>
      <c r="P989" s="10"/>
      <c r="Q989" s="10"/>
      <c r="R989" s="10"/>
      <c r="S989" s="10"/>
      <c r="T989" s="10"/>
      <c r="U989" s="10"/>
      <c r="V989" s="10"/>
    </row>
    <row r="990" spans="13:22" ht="14.25" customHeight="1" x14ac:dyDescent="0.25">
      <c r="M990" s="10"/>
      <c r="O990" s="10"/>
      <c r="P990" s="10"/>
      <c r="Q990" s="10"/>
      <c r="R990" s="10"/>
      <c r="S990" s="10"/>
      <c r="T990" s="10"/>
      <c r="U990" s="10"/>
      <c r="V990" s="10"/>
    </row>
    <row r="991" spans="13:22" ht="14.25" customHeight="1" x14ac:dyDescent="0.25">
      <c r="M991" s="10"/>
      <c r="O991" s="10"/>
      <c r="P991" s="10"/>
      <c r="Q991" s="10"/>
      <c r="R991" s="10"/>
      <c r="S991" s="10"/>
      <c r="T991" s="10"/>
      <c r="U991" s="10"/>
      <c r="V991" s="10"/>
    </row>
    <row r="992" spans="13:22" ht="14.25" customHeight="1" x14ac:dyDescent="0.25">
      <c r="M992" s="10"/>
      <c r="O992" s="10"/>
      <c r="P992" s="10"/>
      <c r="Q992" s="10"/>
      <c r="R992" s="10"/>
      <c r="S992" s="10"/>
      <c r="T992" s="10"/>
      <c r="U992" s="10"/>
      <c r="V992" s="10"/>
    </row>
    <row r="993" spans="13:22" ht="14.25" customHeight="1" x14ac:dyDescent="0.25">
      <c r="M993" s="10"/>
      <c r="O993" s="10"/>
      <c r="P993" s="10"/>
      <c r="Q993" s="10"/>
      <c r="R993" s="10"/>
      <c r="S993" s="10"/>
      <c r="T993" s="10"/>
      <c r="U993" s="10"/>
      <c r="V993" s="10"/>
    </row>
    <row r="994" spans="13:22" ht="14.25" customHeight="1" x14ac:dyDescent="0.25">
      <c r="M994" s="10"/>
      <c r="O994" s="10"/>
      <c r="P994" s="10"/>
      <c r="Q994" s="10"/>
      <c r="R994" s="10"/>
      <c r="S994" s="10"/>
      <c r="T994" s="10"/>
      <c r="U994" s="10"/>
      <c r="V994" s="10"/>
    </row>
    <row r="995" spans="13:22" ht="14.25" customHeight="1" x14ac:dyDescent="0.25">
      <c r="M995" s="10"/>
      <c r="O995" s="10"/>
      <c r="P995" s="10"/>
      <c r="Q995" s="10"/>
      <c r="R995" s="10"/>
      <c r="S995" s="10"/>
      <c r="T995" s="10"/>
      <c r="U995" s="10"/>
      <c r="V995" s="10"/>
    </row>
    <row r="996" spans="13:22" ht="14.25" customHeight="1" x14ac:dyDescent="0.25">
      <c r="M996" s="10"/>
      <c r="O996" s="10"/>
      <c r="P996" s="10"/>
      <c r="Q996" s="10"/>
      <c r="R996" s="10"/>
      <c r="S996" s="10"/>
      <c r="T996" s="10"/>
      <c r="U996" s="10"/>
      <c r="V996" s="10"/>
    </row>
    <row r="997" spans="13:22" ht="14.25" customHeight="1" x14ac:dyDescent="0.25">
      <c r="M997" s="10"/>
      <c r="O997" s="10"/>
      <c r="P997" s="10"/>
      <c r="Q997" s="10"/>
      <c r="R997" s="10"/>
      <c r="S997" s="10"/>
      <c r="T997" s="10"/>
      <c r="U997" s="10"/>
      <c r="V997" s="10"/>
    </row>
    <row r="998" spans="13:22" ht="14.25" customHeight="1" x14ac:dyDescent="0.25">
      <c r="M998" s="10"/>
      <c r="O998" s="10"/>
      <c r="P998" s="10"/>
      <c r="Q998" s="10"/>
      <c r="R998" s="10"/>
      <c r="S998" s="10"/>
      <c r="T998" s="10"/>
      <c r="U998" s="10"/>
      <c r="V998" s="10"/>
    </row>
    <row r="999" spans="13:22" ht="14.25" customHeight="1" x14ac:dyDescent="0.25">
      <c r="M999" s="10"/>
      <c r="O999" s="10"/>
      <c r="P999" s="10"/>
      <c r="Q999" s="10"/>
      <c r="R999" s="10"/>
      <c r="S999" s="10"/>
      <c r="T999" s="10"/>
      <c r="U999" s="10"/>
      <c r="V999" s="10"/>
    </row>
    <row r="1000" spans="13:22" ht="14.25" customHeight="1" x14ac:dyDescent="0.25">
      <c r="M1000" s="10"/>
      <c r="O1000" s="10"/>
      <c r="P1000" s="10"/>
      <c r="Q1000" s="10"/>
      <c r="R1000" s="10"/>
      <c r="S1000" s="10"/>
      <c r="T1000" s="10"/>
      <c r="U1000" s="10"/>
      <c r="V1000" s="10"/>
    </row>
  </sheetData>
  <pageMargins left="0.7" right="0.7" top="0.75" bottom="0.75" header="0" footer="0"/>
  <pageSetup paperSize="9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1000"/>
  <sheetViews>
    <sheetView workbookViewId="0">
      <selection activeCell="C22" sqref="C22"/>
    </sheetView>
  </sheetViews>
  <sheetFormatPr defaultColWidth="12.625" defaultRowHeight="15" customHeight="1" x14ac:dyDescent="0.2"/>
  <cols>
    <col min="1" max="1" width="7.625" customWidth="1"/>
    <col min="2" max="2" width="13.25" customWidth="1"/>
    <col min="3" max="4" width="13.25" style="45" customWidth="1"/>
    <col min="5" max="14" width="8.125" customWidth="1"/>
    <col min="15" max="16" width="9.125" customWidth="1"/>
    <col min="17" max="28" width="7.625" customWidth="1"/>
  </cols>
  <sheetData>
    <row r="1" spans="2:16" ht="14.25" customHeight="1" x14ac:dyDescent="0.2"/>
    <row r="2" spans="2:16" ht="14.25" customHeight="1" x14ac:dyDescent="0.25">
      <c r="B2" s="40" t="s">
        <v>50</v>
      </c>
      <c r="C2" s="40"/>
      <c r="D2" s="4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2:16" ht="30.75" customHeight="1" x14ac:dyDescent="0.25">
      <c r="B3" s="41"/>
      <c r="C3" s="50" t="s">
        <v>39</v>
      </c>
      <c r="D3" s="51"/>
      <c r="E3" s="50" t="s">
        <v>36</v>
      </c>
      <c r="F3" s="51"/>
      <c r="G3" s="50" t="s">
        <v>35</v>
      </c>
      <c r="H3" s="51"/>
      <c r="I3" s="50" t="s">
        <v>34</v>
      </c>
      <c r="J3" s="51"/>
      <c r="K3" s="50" t="s">
        <v>37</v>
      </c>
      <c r="L3" s="51"/>
      <c r="M3" s="50" t="s">
        <v>38</v>
      </c>
      <c r="N3" s="51"/>
      <c r="O3" s="50" t="s">
        <v>40</v>
      </c>
      <c r="P3" s="51"/>
    </row>
    <row r="4" spans="2:16" ht="30.75" customHeight="1" x14ac:dyDescent="0.25">
      <c r="B4" s="41"/>
      <c r="C4" s="5" t="s">
        <v>14</v>
      </c>
      <c r="D4" s="5" t="s">
        <v>15</v>
      </c>
      <c r="E4" s="5" t="s">
        <v>14</v>
      </c>
      <c r="F4" s="5" t="s">
        <v>15</v>
      </c>
      <c r="G4" s="5" t="s">
        <v>14</v>
      </c>
      <c r="H4" s="5" t="s">
        <v>15</v>
      </c>
      <c r="I4" s="5" t="s">
        <v>14</v>
      </c>
      <c r="J4" s="5" t="s">
        <v>15</v>
      </c>
      <c r="K4" s="5" t="s">
        <v>14</v>
      </c>
      <c r="L4" s="5" t="s">
        <v>15</v>
      </c>
      <c r="M4" s="5" t="s">
        <v>14</v>
      </c>
      <c r="N4" s="5" t="s">
        <v>15</v>
      </c>
      <c r="O4" s="5" t="s">
        <v>14</v>
      </c>
      <c r="P4" s="5" t="s">
        <v>15</v>
      </c>
    </row>
    <row r="5" spans="2:16" ht="30.75" customHeight="1" x14ac:dyDescent="0.25">
      <c r="B5" s="41" t="s">
        <v>41</v>
      </c>
      <c r="C5" s="5">
        <f>'enrollment figures'!C26</f>
        <v>1011</v>
      </c>
      <c r="D5" s="5">
        <f>'enrollment figures'!D26</f>
        <v>1008</v>
      </c>
      <c r="E5" s="5">
        <f>'enrollment figures'!F26</f>
        <v>5191</v>
      </c>
      <c r="F5" s="5">
        <f>'enrollment figures'!G26</f>
        <v>5816</v>
      </c>
      <c r="G5" s="5">
        <f>'enrollment figures'!I26</f>
        <v>3261</v>
      </c>
      <c r="H5" s="5">
        <f>'enrollment figures'!J26</f>
        <v>3593</v>
      </c>
      <c r="I5" s="5">
        <f>'enrollment figures'!L26</f>
        <v>3871</v>
      </c>
      <c r="J5" s="5">
        <f>'enrollment figures'!M26</f>
        <v>4375</v>
      </c>
      <c r="K5" s="5">
        <f>'enrollment figures'!O26</f>
        <v>6561</v>
      </c>
      <c r="L5" s="5">
        <f>'enrollment figures'!P26</f>
        <v>7310</v>
      </c>
      <c r="M5" s="5">
        <f>'enrollment figures'!R26</f>
        <v>4508</v>
      </c>
      <c r="N5" s="5">
        <f>'enrollment figures'!S26</f>
        <v>5565</v>
      </c>
      <c r="O5" s="5">
        <f>SUM(I5,G5,E5,K5,M5,C5)</f>
        <v>24403</v>
      </c>
      <c r="P5" s="5">
        <f>SUM(J5,H5,F5,L5,N5,D5)</f>
        <v>27667</v>
      </c>
    </row>
    <row r="6" spans="2:16" ht="30.75" customHeight="1" x14ac:dyDescent="0.25">
      <c r="B6" s="41" t="s">
        <v>42</v>
      </c>
      <c r="C6" s="27">
        <f>SUM('popn figures'!P28:P33)</f>
        <v>860.08351809627516</v>
      </c>
      <c r="D6" s="27">
        <f>SUM('popn figures'!P37:P42)</f>
        <v>881.14241644890512</v>
      </c>
      <c r="E6" s="27">
        <f>SUM('popn figures'!Q28:Q33)</f>
        <v>4123.9163865862447</v>
      </c>
      <c r="F6" s="27">
        <f>SUM('popn figures'!Q37:Q42)</f>
        <v>4569.1152910559758</v>
      </c>
      <c r="G6" s="27">
        <f>SUM('popn figures'!R28:R33)</f>
        <v>2583.401385096895</v>
      </c>
      <c r="H6" s="27">
        <f>SUM('popn figures'!R37:R42)</f>
        <v>2858.3309385720149</v>
      </c>
      <c r="I6" s="27">
        <f>SUM('popn figures'!S28:S33)</f>
        <v>3107.988168299958</v>
      </c>
      <c r="J6" s="27">
        <f>SUM('popn figures'!S37:S42)</f>
        <v>3340.3399813364949</v>
      </c>
      <c r="K6" s="27">
        <f>SUM('popn figures'!T28:T33)</f>
        <v>6295.092289950775</v>
      </c>
      <c r="L6" s="27">
        <f>SUM('popn figures'!T37:T42)</f>
        <v>6745.3090143669569</v>
      </c>
      <c r="M6" s="27">
        <f>SUM('popn figures'!U28:U33)</f>
        <v>3454.6157469845525</v>
      </c>
      <c r="N6" s="27">
        <f>SUM('popn figures'!U37:U42)</f>
        <v>3873.0697429776847</v>
      </c>
      <c r="O6" s="27">
        <f>SUM(I6,G6,E6,K6,M6,C6)</f>
        <v>20425.097495014699</v>
      </c>
      <c r="P6" s="27">
        <f>SUM(J6,H6,F6,L6,N6,D6)</f>
        <v>22267.307384758031</v>
      </c>
    </row>
    <row r="7" spans="2:16" ht="30.75" customHeight="1" x14ac:dyDescent="0.25">
      <c r="B7" s="41" t="s">
        <v>43</v>
      </c>
      <c r="C7" s="42">
        <f>C5/C6</f>
        <v>1.1754672409462819</v>
      </c>
      <c r="D7" s="42">
        <f>D5/D6</f>
        <v>1.1439694437391223</v>
      </c>
      <c r="E7" s="42">
        <f>E5/E6</f>
        <v>1.2587549099891138</v>
      </c>
      <c r="F7" s="42">
        <f>F5/F6</f>
        <v>1.2728941227166659</v>
      </c>
      <c r="G7" s="42">
        <f t="shared" ref="G7:P7" si="0">G5/G6</f>
        <v>1.2622893286393784</v>
      </c>
      <c r="H7" s="42">
        <f t="shared" si="0"/>
        <v>1.2570272922263566</v>
      </c>
      <c r="I7" s="42">
        <f>I5/I6</f>
        <v>1.2455002369321768</v>
      </c>
      <c r="J7" s="42">
        <f>J5/J6</f>
        <v>1.309746919308953</v>
      </c>
      <c r="K7" s="42">
        <f t="shared" si="0"/>
        <v>1.0422404784237571</v>
      </c>
      <c r="L7" s="42">
        <f t="shared" si="0"/>
        <v>1.0837161032104381</v>
      </c>
      <c r="M7" s="42">
        <f t="shared" si="0"/>
        <v>1.3049208161385011</v>
      </c>
      <c r="N7" s="42">
        <f t="shared" si="0"/>
        <v>1.4368447689561947</v>
      </c>
      <c r="O7" s="42">
        <f t="shared" si="0"/>
        <v>1.194755618961242</v>
      </c>
      <c r="P7" s="42">
        <f t="shared" si="0"/>
        <v>1.2424941876420164</v>
      </c>
    </row>
    <row r="8" spans="2:16" ht="30.75" customHeight="1" x14ac:dyDescent="0.25">
      <c r="B8" s="41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2:16" ht="30.75" customHeight="1" x14ac:dyDescent="0.25">
      <c r="B9" s="41" t="s">
        <v>44</v>
      </c>
      <c r="C9" s="5">
        <f>'enrollment figures'!C51</f>
        <v>1066</v>
      </c>
      <c r="D9" s="5">
        <f>'enrollment figures'!D51</f>
        <v>1004</v>
      </c>
      <c r="E9" s="5">
        <f>'enrollment figures'!F51</f>
        <v>5739</v>
      </c>
      <c r="F9" s="5">
        <f>'enrollment figures'!G51</f>
        <v>6413</v>
      </c>
      <c r="G9" s="5">
        <f>'enrollment figures'!I51</f>
        <v>2826</v>
      </c>
      <c r="H9" s="5">
        <f>'enrollment figures'!J51</f>
        <v>3093</v>
      </c>
      <c r="I9" s="5">
        <f>'enrollment figures'!L51</f>
        <v>4008</v>
      </c>
      <c r="J9" s="5">
        <f>'enrollment figures'!M51</f>
        <v>4477</v>
      </c>
      <c r="K9" s="5">
        <f>'enrollment figures'!O51</f>
        <v>7101</v>
      </c>
      <c r="L9" s="5">
        <f>'enrollment figures'!P51</f>
        <v>7878</v>
      </c>
      <c r="M9" s="5">
        <f>'enrollment figures'!R51</f>
        <v>4787</v>
      </c>
      <c r="N9" s="5">
        <f>'enrollment figures'!S51</f>
        <v>5709</v>
      </c>
      <c r="O9" s="5">
        <f>SUM(I9,G9,E9,K9,M9,C9)</f>
        <v>25527</v>
      </c>
      <c r="P9" s="5">
        <f>SUM(J9,H9,F9,L9,N9,D9)</f>
        <v>28574</v>
      </c>
    </row>
    <row r="10" spans="2:16" ht="30.75" customHeight="1" x14ac:dyDescent="0.25">
      <c r="B10" s="41" t="s">
        <v>45</v>
      </c>
      <c r="C10" s="27">
        <f>SUM('popn figures'!P8:P13)</f>
        <v>898.14083315883227</v>
      </c>
      <c r="D10" s="27">
        <f>SUM('popn figures'!P17:P22)</f>
        <v>902.87777387134099</v>
      </c>
      <c r="E10" s="27">
        <f>SUM('popn figures'!Q8:Q13)</f>
        <v>4328.8264165416367</v>
      </c>
      <c r="F10" s="27">
        <f>SUM('popn figures'!Q17:Q22)</f>
        <v>4761.9050023860646</v>
      </c>
      <c r="G10" s="27">
        <f>SUM('popn figures'!R8:R13)</f>
        <v>2703.9585021205885</v>
      </c>
      <c r="H10" s="27">
        <f>SUM('popn figures'!R17:R22)</f>
        <v>2984.3241917539776</v>
      </c>
      <c r="I10" s="27">
        <f>SUM('popn figures'!S8:S13)</f>
        <v>3229.3031438925564</v>
      </c>
      <c r="J10" s="27">
        <f>SUM('popn figures'!S17:S22)</f>
        <v>3396.7037963673752</v>
      </c>
      <c r="K10" s="27">
        <f>SUM('popn figures'!T8:T13)</f>
        <v>6579.6871090477416</v>
      </c>
      <c r="L10" s="27">
        <f>SUM('popn figures'!T17:T22)</f>
        <v>7008.270400231806</v>
      </c>
      <c r="M10" s="27">
        <f>SUM('popn figures'!U8:U13)</f>
        <v>3553.0900354939258</v>
      </c>
      <c r="N10" s="27">
        <f>SUM('popn figures'!U17:U22)</f>
        <v>3925.777438251097</v>
      </c>
      <c r="O10" s="27">
        <f>SUM(I10,G10,E10,K10,M10,C10)</f>
        <v>21293.006040255281</v>
      </c>
      <c r="P10" s="27">
        <f>SUM(J10,H10,F10,L10,N10,D10)</f>
        <v>22979.858602861663</v>
      </c>
    </row>
    <row r="11" spans="2:16" ht="30.75" customHeight="1" x14ac:dyDescent="0.25">
      <c r="B11" s="41" t="s">
        <v>46</v>
      </c>
      <c r="C11" s="42">
        <f>C9/C10</f>
        <v>1.1868962646434789</v>
      </c>
      <c r="D11" s="42">
        <f>D9/D10</f>
        <v>1.1119999063606021</v>
      </c>
      <c r="E11" s="42">
        <f>E9/E10</f>
        <v>1.3257634859345946</v>
      </c>
      <c r="F11" s="42">
        <f>F9/F10</f>
        <v>1.3467299319886927</v>
      </c>
      <c r="G11" s="42">
        <f t="shared" ref="G11:P11" si="1">G9/G10</f>
        <v>1.0451343827147126</v>
      </c>
      <c r="H11" s="42">
        <f t="shared" si="1"/>
        <v>1.0364155504774937</v>
      </c>
      <c r="I11" s="42">
        <f>I9/I10</f>
        <v>1.241134641565057</v>
      </c>
      <c r="J11" s="42">
        <f>J9/J10</f>
        <v>1.3180425107387796</v>
      </c>
      <c r="K11" s="42">
        <f t="shared" si="1"/>
        <v>1.0792306506848024</v>
      </c>
      <c r="L11" s="42">
        <f t="shared" si="1"/>
        <v>1.1241004627531819</v>
      </c>
      <c r="M11" s="42">
        <f t="shared" si="1"/>
        <v>1.3472779896315081</v>
      </c>
      <c r="N11" s="42">
        <f t="shared" si="1"/>
        <v>1.4542342478139347</v>
      </c>
      <c r="O11" s="42">
        <f t="shared" si="1"/>
        <v>1.1988443506633204</v>
      </c>
      <c r="P11" s="42">
        <f t="shared" si="1"/>
        <v>1.2434367196864171</v>
      </c>
    </row>
    <row r="12" spans="2:16" ht="30.75" customHeight="1" x14ac:dyDescent="0.25">
      <c r="B12" s="41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</row>
    <row r="13" spans="2:16" ht="30.75" customHeight="1" x14ac:dyDescent="0.25">
      <c r="B13" s="41" t="s">
        <v>47</v>
      </c>
      <c r="C13" s="27">
        <f>'enrollment figures'!C75</f>
        <v>1049</v>
      </c>
      <c r="D13" s="27">
        <f>'enrollment figures'!D75</f>
        <v>998</v>
      </c>
      <c r="E13" s="27">
        <f>'enrollment figures'!F75</f>
        <v>5884</v>
      </c>
      <c r="F13" s="27">
        <f>'enrollment figures'!G75</f>
        <v>6390</v>
      </c>
      <c r="G13" s="27">
        <f>'enrollment figures'!I75</f>
        <v>3045</v>
      </c>
      <c r="H13" s="27">
        <f>'enrollment figures'!J75</f>
        <v>3320</v>
      </c>
      <c r="I13" s="27">
        <f>'enrollment figures'!L75</f>
        <v>4058</v>
      </c>
      <c r="J13" s="27">
        <f>'enrollment figures'!M75</f>
        <v>4496</v>
      </c>
      <c r="K13" s="27">
        <f>'enrollment figures'!O75</f>
        <v>7810</v>
      </c>
      <c r="L13" s="27">
        <f>'enrollment figures'!P75</f>
        <v>8566</v>
      </c>
      <c r="M13" s="27">
        <f>'enrollment figures'!R75</f>
        <v>4937</v>
      </c>
      <c r="N13" s="27">
        <f>'enrollment figures'!S75</f>
        <v>5715</v>
      </c>
      <c r="O13" s="27">
        <f>SUM(I13,G13,E13,K13,M13,C13)</f>
        <v>26783</v>
      </c>
      <c r="P13" s="27">
        <f>SUM(J13,H13,F13,L13,N13,D13)</f>
        <v>29485</v>
      </c>
    </row>
    <row r="14" spans="2:16" ht="30.75" customHeight="1" x14ac:dyDescent="0.25">
      <c r="B14" s="41" t="s">
        <v>48</v>
      </c>
      <c r="C14" s="27">
        <f>SUM('popn figures'!D12:D17)</f>
        <v>905.99458209926081</v>
      </c>
      <c r="D14" s="27">
        <f>SUM('popn figures'!D37:D42)</f>
        <v>937.61781349871239</v>
      </c>
      <c r="E14" s="27">
        <f>SUM('popn figures'!E12:E17)</f>
        <v>4501.4094402217188</v>
      </c>
      <c r="F14" s="27">
        <f>SUM('popn figures'!E37:E42)</f>
        <v>4913.9275017837826</v>
      </c>
      <c r="G14" s="27">
        <f>SUM('popn figures'!F12:F17)</f>
        <v>2759.8340891816274</v>
      </c>
      <c r="H14" s="27">
        <f>SUM('popn figures'!F37:F42)</f>
        <v>3035.836572492427</v>
      </c>
      <c r="I14" s="27">
        <f>SUM('popn figures'!G12:G17)</f>
        <v>3360.9949991676185</v>
      </c>
      <c r="J14" s="27">
        <f>SUM('popn figures'!G37:G42)</f>
        <v>3531.0828982002095</v>
      </c>
      <c r="K14" s="27">
        <f>SUM('popn figures'!H12:H17)</f>
        <v>6838.0433881511599</v>
      </c>
      <c r="L14" s="27">
        <f>SUM('popn figures'!H37:H42)</f>
        <v>7273.0580708543193</v>
      </c>
      <c r="M14" s="27">
        <f>SUM('popn figures'!I12:I17)</f>
        <v>3739.2373096032734</v>
      </c>
      <c r="N14" s="27">
        <f>SUM('popn figures'!I37:I42)</f>
        <v>4104.9904005694589</v>
      </c>
      <c r="O14" s="27">
        <f>SUM(I14,G14,E14,K14,M14,C14)</f>
        <v>22105.513808424661</v>
      </c>
      <c r="P14" s="27">
        <f>SUM(J14,H14,F14,L14,N14,D14)</f>
        <v>23796.51325739891</v>
      </c>
    </row>
    <row r="15" spans="2:16" ht="30.75" customHeight="1" x14ac:dyDescent="0.25">
      <c r="B15" s="41" t="s">
        <v>49</v>
      </c>
      <c r="C15" s="42">
        <f>C13/C14</f>
        <v>1.1578435685226554</v>
      </c>
      <c r="D15" s="42">
        <f>D13/D14</f>
        <v>1.064399572653139</v>
      </c>
      <c r="E15" s="42">
        <f>E13/E14</f>
        <v>1.3071461456992415</v>
      </c>
      <c r="F15" s="42">
        <f>F13/F14</f>
        <v>1.3003854854758021</v>
      </c>
      <c r="G15" s="42">
        <f t="shared" ref="G15:P15" si="2">G13/G14</f>
        <v>1.103327193448405</v>
      </c>
      <c r="H15" s="42">
        <f t="shared" si="2"/>
        <v>1.0936030055380335</v>
      </c>
      <c r="I15" s="42">
        <f>I13/I14</f>
        <v>1.2073805527842205</v>
      </c>
      <c r="J15" s="42">
        <f>J13/J14</f>
        <v>1.2732637917652989</v>
      </c>
      <c r="K15" s="42">
        <f t="shared" si="2"/>
        <v>1.1421395795079379</v>
      </c>
      <c r="L15" s="42">
        <f t="shared" si="2"/>
        <v>1.1777714293698478</v>
      </c>
      <c r="M15" s="42">
        <f t="shared" si="2"/>
        <v>1.3203227265946935</v>
      </c>
      <c r="N15" s="42">
        <f t="shared" si="2"/>
        <v>1.3922078841419934</v>
      </c>
      <c r="O15" s="42">
        <f t="shared" si="2"/>
        <v>1.2115981665077922</v>
      </c>
      <c r="P15" s="42">
        <f t="shared" si="2"/>
        <v>1.2390470688319182</v>
      </c>
    </row>
    <row r="16" spans="2:16" ht="14.25" customHeight="1" x14ac:dyDescent="0.2">
      <c r="B16" s="55" t="s">
        <v>33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45"/>
      <c r="N16" s="45"/>
      <c r="O16" s="45"/>
      <c r="P16" s="45"/>
    </row>
    <row r="17" spans="2:16" ht="14.25" customHeight="1" x14ac:dyDescent="0.25">
      <c r="B17" s="40"/>
      <c r="C17" s="40"/>
      <c r="D17" s="4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18" spans="2:16" ht="14.25" customHeight="1" x14ac:dyDescent="0.25">
      <c r="B18" s="40"/>
      <c r="C18" s="40"/>
      <c r="D18" s="4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2:16" ht="14.25" customHeight="1" x14ac:dyDescent="0.25">
      <c r="B19" s="40"/>
      <c r="C19" s="40"/>
      <c r="D19" s="4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2:16" ht="14.25" customHeight="1" x14ac:dyDescent="0.25">
      <c r="B20" s="40"/>
      <c r="C20" s="40"/>
      <c r="D20" s="4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</row>
    <row r="21" spans="2:16" ht="14.25" customHeight="1" x14ac:dyDescent="0.25">
      <c r="B21" s="54"/>
      <c r="C21" s="54"/>
      <c r="D21" s="54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2:16" ht="14.25" customHeight="1" x14ac:dyDescent="0.25">
      <c r="B22" s="40"/>
      <c r="C22" s="40"/>
      <c r="D22" s="4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</row>
    <row r="23" spans="2:16" ht="14.25" customHeight="1" x14ac:dyDescent="0.25">
      <c r="B23" s="43"/>
      <c r="C23" s="43"/>
      <c r="D23" s="43"/>
      <c r="E23" s="44"/>
      <c r="F23" s="44"/>
      <c r="G23" s="44"/>
      <c r="H23" s="44"/>
      <c r="I23" s="10"/>
      <c r="J23" s="10"/>
      <c r="K23" s="10"/>
      <c r="L23" s="10"/>
      <c r="M23" s="10"/>
      <c r="N23" s="10"/>
      <c r="O23" s="10"/>
      <c r="P23" s="10"/>
    </row>
    <row r="24" spans="2:16" ht="14.25" customHeight="1" x14ac:dyDescent="0.25">
      <c r="B24" s="43"/>
      <c r="C24" s="43"/>
      <c r="D24" s="43"/>
      <c r="E24" s="44"/>
      <c r="F24" s="44"/>
      <c r="G24" s="44"/>
      <c r="H24" s="44"/>
      <c r="I24" s="10"/>
      <c r="J24" s="10"/>
      <c r="K24" s="10"/>
      <c r="L24" s="10"/>
      <c r="M24" s="10"/>
      <c r="N24" s="10"/>
      <c r="O24" s="10"/>
      <c r="P24" s="10"/>
    </row>
    <row r="25" spans="2:16" ht="14.25" customHeight="1" x14ac:dyDescent="0.25">
      <c r="B25" s="43"/>
      <c r="C25" s="43"/>
      <c r="D25" s="43"/>
      <c r="E25" s="44"/>
      <c r="F25" s="44"/>
      <c r="G25" s="44"/>
      <c r="H25" s="44"/>
      <c r="I25" s="10"/>
      <c r="J25" s="10"/>
      <c r="K25" s="10"/>
      <c r="L25" s="10"/>
      <c r="M25" s="10"/>
      <c r="N25" s="10"/>
      <c r="O25" s="10"/>
      <c r="P25" s="10"/>
    </row>
    <row r="26" spans="2:16" ht="14.25" customHeight="1" x14ac:dyDescent="0.25">
      <c r="B26" s="43"/>
      <c r="C26" s="43"/>
      <c r="D26" s="43"/>
      <c r="E26" s="44"/>
      <c r="F26" s="44"/>
      <c r="G26" s="44"/>
      <c r="H26" s="44"/>
      <c r="I26" s="10"/>
      <c r="J26" s="10"/>
      <c r="K26" s="10"/>
      <c r="L26" s="10"/>
      <c r="M26" s="10"/>
      <c r="N26" s="10"/>
      <c r="O26" s="10"/>
      <c r="P26" s="10"/>
    </row>
    <row r="27" spans="2:16" ht="14.25" customHeight="1" x14ac:dyDescent="0.25">
      <c r="B27" s="43"/>
      <c r="C27" s="43"/>
      <c r="D27" s="43"/>
      <c r="E27" s="44"/>
      <c r="F27" s="44"/>
      <c r="G27" s="44"/>
      <c r="H27" s="44"/>
      <c r="I27" s="10"/>
      <c r="J27" s="10"/>
      <c r="K27" s="10"/>
      <c r="L27" s="10"/>
      <c r="M27" s="10"/>
      <c r="N27" s="10"/>
      <c r="O27" s="10"/>
      <c r="P27" s="10"/>
    </row>
    <row r="28" spans="2:16" ht="14.25" customHeight="1" x14ac:dyDescent="0.25">
      <c r="B28" s="43"/>
      <c r="C28" s="43"/>
      <c r="D28" s="43"/>
      <c r="E28" s="44"/>
      <c r="F28" s="44"/>
      <c r="G28" s="44"/>
      <c r="H28" s="44"/>
      <c r="I28" s="10"/>
      <c r="J28" s="10"/>
      <c r="K28" s="10"/>
      <c r="L28" s="10"/>
      <c r="M28" s="10"/>
      <c r="N28" s="10"/>
      <c r="O28" s="10"/>
      <c r="P28" s="10"/>
    </row>
    <row r="29" spans="2:16" ht="14.25" customHeight="1" x14ac:dyDescent="0.25">
      <c r="B29" s="40"/>
      <c r="C29" s="40"/>
      <c r="D29" s="40"/>
      <c r="E29" s="44"/>
      <c r="F29" s="44"/>
      <c r="G29" s="44"/>
      <c r="H29" s="44"/>
      <c r="I29" s="10"/>
      <c r="J29" s="10"/>
      <c r="K29" s="10"/>
      <c r="L29" s="10"/>
      <c r="M29" s="10"/>
      <c r="N29" s="10"/>
      <c r="O29" s="10"/>
      <c r="P29" s="10"/>
    </row>
    <row r="30" spans="2:16" ht="14.25" customHeight="1" x14ac:dyDescent="0.25">
      <c r="B30" s="40"/>
      <c r="C30" s="40"/>
      <c r="D30" s="4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2:16" ht="14.25" customHeight="1" x14ac:dyDescent="0.25">
      <c r="B31" s="40"/>
      <c r="C31" s="40"/>
      <c r="D31" s="4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2:16" ht="14.25" customHeight="1" x14ac:dyDescent="0.25">
      <c r="B32" s="40"/>
      <c r="C32" s="40"/>
      <c r="D32" s="4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2:16" ht="14.25" customHeight="1" x14ac:dyDescent="0.25">
      <c r="B33" s="40"/>
      <c r="C33" s="40"/>
      <c r="D33" s="4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2:16" ht="14.25" customHeight="1" x14ac:dyDescent="0.25">
      <c r="B34" s="40"/>
      <c r="C34" s="40"/>
      <c r="D34" s="4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5" spans="2:16" ht="14.25" customHeight="1" x14ac:dyDescent="0.25">
      <c r="B35" s="40"/>
      <c r="C35" s="40"/>
      <c r="D35" s="4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2:16" ht="14.25" customHeight="1" x14ac:dyDescent="0.25">
      <c r="B36" s="40"/>
      <c r="C36" s="40"/>
      <c r="D36" s="4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</row>
    <row r="37" spans="2:16" ht="14.25" customHeight="1" x14ac:dyDescent="0.25">
      <c r="B37" s="40"/>
      <c r="C37" s="40"/>
      <c r="D37" s="4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</row>
    <row r="38" spans="2:16" ht="14.25" customHeight="1" x14ac:dyDescent="0.25">
      <c r="B38" s="40"/>
      <c r="C38" s="40"/>
      <c r="D38" s="4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</row>
    <row r="39" spans="2:16" ht="14.25" customHeight="1" x14ac:dyDescent="0.25">
      <c r="B39" s="40"/>
      <c r="C39" s="40"/>
      <c r="D39" s="4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</row>
    <row r="40" spans="2:16" ht="14.25" customHeight="1" x14ac:dyDescent="0.25">
      <c r="B40" s="40"/>
      <c r="C40" s="40"/>
      <c r="D40" s="4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</row>
    <row r="41" spans="2:16" ht="14.25" customHeight="1" x14ac:dyDescent="0.25">
      <c r="B41" s="40"/>
      <c r="C41" s="40"/>
      <c r="D41" s="4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</row>
    <row r="42" spans="2:16" ht="14.25" customHeight="1" x14ac:dyDescent="0.25">
      <c r="B42" s="40"/>
      <c r="C42" s="40"/>
      <c r="D42" s="4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</row>
    <row r="43" spans="2:16" ht="14.25" customHeight="1" x14ac:dyDescent="0.25">
      <c r="B43" s="40"/>
      <c r="C43" s="40"/>
      <c r="D43" s="4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</row>
    <row r="44" spans="2:16" ht="14.25" customHeight="1" x14ac:dyDescent="0.25">
      <c r="B44" s="40"/>
      <c r="C44" s="40"/>
      <c r="D44" s="4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</row>
    <row r="45" spans="2:16" ht="14.25" customHeight="1" x14ac:dyDescent="0.25">
      <c r="B45" s="40"/>
      <c r="C45" s="40"/>
      <c r="D45" s="4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46" spans="2:16" ht="14.25" customHeight="1" x14ac:dyDescent="0.25">
      <c r="B46" s="40"/>
      <c r="C46" s="40"/>
      <c r="D46" s="4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</row>
    <row r="47" spans="2:16" ht="14.25" customHeight="1" x14ac:dyDescent="0.25">
      <c r="B47" s="40"/>
      <c r="C47" s="40"/>
      <c r="D47" s="4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spans="2:16" ht="14.25" customHeight="1" x14ac:dyDescent="0.25">
      <c r="B48" s="40"/>
      <c r="C48" s="40"/>
      <c r="D48" s="4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</row>
    <row r="49" spans="2:16" ht="14.25" customHeight="1" x14ac:dyDescent="0.25">
      <c r="B49" s="40"/>
      <c r="C49" s="40"/>
      <c r="D49" s="4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2:16" ht="14.25" customHeight="1" x14ac:dyDescent="0.25">
      <c r="B50" s="40"/>
      <c r="C50" s="40"/>
      <c r="D50" s="4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</row>
    <row r="51" spans="2:16" ht="14.25" customHeight="1" x14ac:dyDescent="0.25">
      <c r="B51" s="40"/>
      <c r="C51" s="40"/>
      <c r="D51" s="4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</row>
    <row r="52" spans="2:16" ht="14.25" customHeight="1" x14ac:dyDescent="0.25">
      <c r="B52" s="40"/>
      <c r="C52" s="40"/>
      <c r="D52" s="4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</row>
    <row r="53" spans="2:16" ht="14.25" customHeight="1" x14ac:dyDescent="0.25">
      <c r="B53" s="40"/>
      <c r="C53" s="40"/>
      <c r="D53" s="4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</row>
    <row r="54" spans="2:16" ht="14.25" customHeight="1" x14ac:dyDescent="0.25">
      <c r="B54" s="40"/>
      <c r="C54" s="40"/>
      <c r="D54" s="4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</row>
    <row r="55" spans="2:16" ht="14.25" customHeight="1" x14ac:dyDescent="0.25">
      <c r="B55" s="40"/>
      <c r="C55" s="40"/>
      <c r="D55" s="4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</row>
    <row r="56" spans="2:16" ht="14.25" customHeight="1" x14ac:dyDescent="0.25">
      <c r="B56" s="40"/>
      <c r="C56" s="40"/>
      <c r="D56" s="4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</row>
    <row r="57" spans="2:16" ht="14.25" customHeight="1" x14ac:dyDescent="0.25">
      <c r="B57" s="40"/>
      <c r="C57" s="40"/>
      <c r="D57" s="4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</row>
    <row r="58" spans="2:16" ht="14.25" customHeight="1" x14ac:dyDescent="0.25">
      <c r="B58" s="40"/>
      <c r="C58" s="40"/>
      <c r="D58" s="4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</row>
    <row r="59" spans="2:16" ht="14.25" customHeight="1" x14ac:dyDescent="0.25">
      <c r="B59" s="40"/>
      <c r="C59" s="40"/>
      <c r="D59" s="4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</row>
    <row r="60" spans="2:16" ht="14.25" customHeight="1" x14ac:dyDescent="0.25">
      <c r="B60" s="40"/>
      <c r="C60" s="40"/>
      <c r="D60" s="4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</row>
    <row r="61" spans="2:16" ht="14.25" customHeight="1" x14ac:dyDescent="0.25">
      <c r="B61" s="40"/>
      <c r="C61" s="40"/>
      <c r="D61" s="4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</row>
    <row r="62" spans="2:16" ht="14.25" customHeight="1" x14ac:dyDescent="0.25">
      <c r="B62" s="40"/>
      <c r="C62" s="40"/>
      <c r="D62" s="4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</row>
    <row r="63" spans="2:16" ht="14.25" customHeight="1" x14ac:dyDescent="0.25">
      <c r="B63" s="40"/>
      <c r="C63" s="40"/>
      <c r="D63" s="4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</row>
    <row r="64" spans="2:16" ht="14.25" customHeight="1" x14ac:dyDescent="0.25">
      <c r="B64" s="40"/>
      <c r="C64" s="40"/>
      <c r="D64" s="4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</row>
    <row r="65" spans="2:16" ht="14.25" customHeight="1" x14ac:dyDescent="0.25">
      <c r="B65" s="40"/>
      <c r="C65" s="40"/>
      <c r="D65" s="4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</row>
    <row r="66" spans="2:16" ht="14.25" customHeight="1" x14ac:dyDescent="0.25">
      <c r="B66" s="40"/>
      <c r="C66" s="40"/>
      <c r="D66" s="4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</row>
    <row r="67" spans="2:16" ht="14.25" customHeight="1" x14ac:dyDescent="0.25">
      <c r="B67" s="40"/>
      <c r="C67" s="40"/>
      <c r="D67" s="4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</row>
    <row r="68" spans="2:16" ht="14.25" customHeight="1" x14ac:dyDescent="0.25">
      <c r="B68" s="40"/>
      <c r="C68" s="40"/>
      <c r="D68" s="4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</row>
    <row r="69" spans="2:16" ht="14.25" customHeight="1" x14ac:dyDescent="0.25">
      <c r="B69" s="40"/>
      <c r="C69" s="40"/>
      <c r="D69" s="4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</row>
    <row r="70" spans="2:16" ht="14.25" customHeight="1" x14ac:dyDescent="0.25">
      <c r="B70" s="40"/>
      <c r="C70" s="40"/>
      <c r="D70" s="4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</row>
    <row r="71" spans="2:16" ht="14.25" customHeight="1" x14ac:dyDescent="0.25">
      <c r="B71" s="40"/>
      <c r="C71" s="40"/>
      <c r="D71" s="4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</row>
    <row r="72" spans="2:16" ht="14.25" customHeight="1" x14ac:dyDescent="0.25">
      <c r="B72" s="40"/>
      <c r="C72" s="40"/>
      <c r="D72" s="4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</row>
    <row r="73" spans="2:16" ht="14.25" customHeight="1" x14ac:dyDescent="0.25">
      <c r="B73" s="40"/>
      <c r="C73" s="40"/>
      <c r="D73" s="4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</row>
    <row r="74" spans="2:16" ht="14.25" customHeight="1" x14ac:dyDescent="0.25">
      <c r="B74" s="40"/>
      <c r="C74" s="40"/>
      <c r="D74" s="4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</row>
    <row r="75" spans="2:16" ht="14.25" customHeight="1" x14ac:dyDescent="0.25">
      <c r="B75" s="40"/>
      <c r="C75" s="40"/>
      <c r="D75" s="4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</row>
    <row r="76" spans="2:16" ht="14.25" customHeight="1" x14ac:dyDescent="0.25">
      <c r="B76" s="40"/>
      <c r="C76" s="40"/>
      <c r="D76" s="4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</row>
    <row r="77" spans="2:16" ht="14.25" customHeight="1" x14ac:dyDescent="0.25">
      <c r="B77" s="40"/>
      <c r="C77" s="40"/>
      <c r="D77" s="4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</row>
    <row r="78" spans="2:16" ht="14.25" customHeight="1" x14ac:dyDescent="0.25">
      <c r="B78" s="40"/>
      <c r="C78" s="40"/>
      <c r="D78" s="4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</row>
    <row r="79" spans="2:16" ht="14.25" customHeight="1" x14ac:dyDescent="0.25">
      <c r="B79" s="40"/>
      <c r="C79" s="40"/>
      <c r="D79" s="4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</row>
    <row r="80" spans="2:16" ht="14.25" customHeight="1" x14ac:dyDescent="0.25">
      <c r="B80" s="40"/>
      <c r="C80" s="40"/>
      <c r="D80" s="4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</row>
    <row r="81" spans="2:16" ht="14.25" customHeight="1" x14ac:dyDescent="0.25">
      <c r="B81" s="40"/>
      <c r="C81" s="40"/>
      <c r="D81" s="4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</row>
    <row r="82" spans="2:16" ht="14.25" customHeight="1" x14ac:dyDescent="0.25">
      <c r="B82" s="40"/>
      <c r="C82" s="40"/>
      <c r="D82" s="4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</row>
    <row r="83" spans="2:16" ht="14.25" customHeight="1" x14ac:dyDescent="0.25">
      <c r="B83" s="40"/>
      <c r="C83" s="40"/>
      <c r="D83" s="4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</row>
    <row r="84" spans="2:16" ht="14.25" customHeight="1" x14ac:dyDescent="0.25">
      <c r="B84" s="40"/>
      <c r="C84" s="40"/>
      <c r="D84" s="4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</row>
    <row r="85" spans="2:16" ht="14.25" customHeight="1" x14ac:dyDescent="0.25">
      <c r="B85" s="40"/>
      <c r="C85" s="40"/>
      <c r="D85" s="4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</row>
    <row r="86" spans="2:16" ht="14.25" customHeight="1" x14ac:dyDescent="0.25">
      <c r="B86" s="40"/>
      <c r="C86" s="40"/>
      <c r="D86" s="4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</row>
    <row r="87" spans="2:16" ht="14.25" customHeight="1" x14ac:dyDescent="0.25">
      <c r="B87" s="40"/>
      <c r="C87" s="40"/>
      <c r="D87" s="4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</row>
    <row r="88" spans="2:16" ht="14.25" customHeight="1" x14ac:dyDescent="0.25">
      <c r="B88" s="40"/>
      <c r="C88" s="40"/>
      <c r="D88" s="4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</row>
    <row r="89" spans="2:16" ht="14.25" customHeight="1" x14ac:dyDescent="0.25">
      <c r="B89" s="40"/>
      <c r="C89" s="40"/>
      <c r="D89" s="4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</row>
    <row r="90" spans="2:16" ht="14.25" customHeight="1" x14ac:dyDescent="0.25">
      <c r="B90" s="40"/>
      <c r="C90" s="40"/>
      <c r="D90" s="4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</row>
    <row r="91" spans="2:16" ht="14.25" customHeight="1" x14ac:dyDescent="0.25">
      <c r="B91" s="40"/>
      <c r="C91" s="40"/>
      <c r="D91" s="4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</row>
    <row r="92" spans="2:16" ht="14.25" customHeight="1" x14ac:dyDescent="0.25">
      <c r="B92" s="40"/>
      <c r="C92" s="40"/>
      <c r="D92" s="4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</row>
    <row r="93" spans="2:16" ht="14.25" customHeight="1" x14ac:dyDescent="0.25">
      <c r="B93" s="40"/>
      <c r="C93" s="40"/>
      <c r="D93" s="4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</row>
    <row r="94" spans="2:16" ht="14.25" customHeight="1" x14ac:dyDescent="0.25">
      <c r="B94" s="40"/>
      <c r="C94" s="40"/>
      <c r="D94" s="4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</row>
    <row r="95" spans="2:16" ht="14.25" customHeight="1" x14ac:dyDescent="0.25">
      <c r="B95" s="40"/>
      <c r="C95" s="40"/>
      <c r="D95" s="4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</row>
    <row r="96" spans="2:16" ht="14.25" customHeight="1" x14ac:dyDescent="0.25">
      <c r="B96" s="40"/>
      <c r="C96" s="40"/>
      <c r="D96" s="4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</row>
    <row r="97" spans="2:16" ht="14.25" customHeight="1" x14ac:dyDescent="0.25">
      <c r="B97" s="40"/>
      <c r="C97" s="40"/>
      <c r="D97" s="4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</row>
    <row r="98" spans="2:16" ht="14.25" customHeight="1" x14ac:dyDescent="0.25">
      <c r="B98" s="40"/>
      <c r="C98" s="40"/>
      <c r="D98" s="4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</row>
    <row r="99" spans="2:16" ht="14.25" customHeight="1" x14ac:dyDescent="0.25">
      <c r="B99" s="40"/>
      <c r="C99" s="40"/>
      <c r="D99" s="4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</row>
    <row r="100" spans="2:16" ht="14.25" customHeight="1" x14ac:dyDescent="0.25">
      <c r="B100" s="40"/>
      <c r="C100" s="40"/>
      <c r="D100" s="4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</row>
    <row r="101" spans="2:16" ht="14.25" customHeight="1" x14ac:dyDescent="0.25">
      <c r="B101" s="40"/>
      <c r="C101" s="40"/>
      <c r="D101" s="4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</row>
    <row r="102" spans="2:16" ht="14.25" customHeight="1" x14ac:dyDescent="0.25">
      <c r="B102" s="40"/>
      <c r="C102" s="40"/>
      <c r="D102" s="4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</row>
    <row r="103" spans="2:16" ht="14.25" customHeight="1" x14ac:dyDescent="0.25">
      <c r="B103" s="40"/>
      <c r="C103" s="40"/>
      <c r="D103" s="4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</row>
    <row r="104" spans="2:16" ht="14.25" customHeight="1" x14ac:dyDescent="0.25">
      <c r="B104" s="40"/>
      <c r="C104" s="40"/>
      <c r="D104" s="4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</row>
    <row r="105" spans="2:16" ht="14.25" customHeight="1" x14ac:dyDescent="0.25">
      <c r="B105" s="40"/>
      <c r="C105" s="40"/>
      <c r="D105" s="4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</row>
    <row r="106" spans="2:16" ht="14.25" customHeight="1" x14ac:dyDescent="0.25">
      <c r="B106" s="40"/>
      <c r="C106" s="40"/>
      <c r="D106" s="4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</row>
    <row r="107" spans="2:16" ht="14.25" customHeight="1" x14ac:dyDescent="0.25">
      <c r="B107" s="40"/>
      <c r="C107" s="40"/>
      <c r="D107" s="4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</row>
    <row r="108" spans="2:16" ht="14.25" customHeight="1" x14ac:dyDescent="0.25">
      <c r="B108" s="40"/>
      <c r="C108" s="40"/>
      <c r="D108" s="4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</row>
    <row r="109" spans="2:16" ht="14.25" customHeight="1" x14ac:dyDescent="0.25">
      <c r="B109" s="40"/>
      <c r="C109" s="40"/>
      <c r="D109" s="4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</row>
    <row r="110" spans="2:16" ht="14.25" customHeight="1" x14ac:dyDescent="0.25">
      <c r="B110" s="40"/>
      <c r="C110" s="40"/>
      <c r="D110" s="4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</row>
    <row r="111" spans="2:16" ht="14.25" customHeight="1" x14ac:dyDescent="0.25">
      <c r="B111" s="40"/>
      <c r="C111" s="40"/>
      <c r="D111" s="4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</row>
    <row r="112" spans="2:16" ht="14.25" customHeight="1" x14ac:dyDescent="0.25">
      <c r="B112" s="40"/>
      <c r="C112" s="40"/>
      <c r="D112" s="4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</row>
    <row r="113" spans="2:16" ht="14.25" customHeight="1" x14ac:dyDescent="0.25">
      <c r="B113" s="40"/>
      <c r="C113" s="40"/>
      <c r="D113" s="4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</row>
    <row r="114" spans="2:16" ht="14.25" customHeight="1" x14ac:dyDescent="0.25">
      <c r="B114" s="40"/>
      <c r="C114" s="40"/>
      <c r="D114" s="4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</row>
    <row r="115" spans="2:16" ht="14.25" customHeight="1" x14ac:dyDescent="0.25">
      <c r="B115" s="40"/>
      <c r="C115" s="40"/>
      <c r="D115" s="4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</row>
    <row r="116" spans="2:16" ht="14.25" customHeight="1" x14ac:dyDescent="0.25">
      <c r="B116" s="40"/>
      <c r="C116" s="40"/>
      <c r="D116" s="4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</row>
    <row r="117" spans="2:16" ht="14.25" customHeight="1" x14ac:dyDescent="0.25">
      <c r="B117" s="40"/>
      <c r="C117" s="40"/>
      <c r="D117" s="4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</row>
    <row r="118" spans="2:16" ht="14.25" customHeight="1" x14ac:dyDescent="0.25">
      <c r="B118" s="40"/>
      <c r="C118" s="40"/>
      <c r="D118" s="4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</row>
    <row r="119" spans="2:16" ht="14.25" customHeight="1" x14ac:dyDescent="0.25">
      <c r="B119" s="40"/>
      <c r="C119" s="40"/>
      <c r="D119" s="4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</row>
    <row r="120" spans="2:16" ht="14.25" customHeight="1" x14ac:dyDescent="0.25">
      <c r="B120" s="40"/>
      <c r="C120" s="40"/>
      <c r="D120" s="4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</row>
    <row r="121" spans="2:16" ht="14.25" customHeight="1" x14ac:dyDescent="0.25">
      <c r="B121" s="40"/>
      <c r="C121" s="40"/>
      <c r="D121" s="4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</row>
    <row r="122" spans="2:16" ht="14.25" customHeight="1" x14ac:dyDescent="0.25">
      <c r="B122" s="40"/>
      <c r="C122" s="40"/>
      <c r="D122" s="4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</row>
    <row r="123" spans="2:16" ht="14.25" customHeight="1" x14ac:dyDescent="0.25">
      <c r="B123" s="40"/>
      <c r="C123" s="40"/>
      <c r="D123" s="4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</row>
    <row r="124" spans="2:16" ht="14.25" customHeight="1" x14ac:dyDescent="0.25">
      <c r="B124" s="40"/>
      <c r="C124" s="40"/>
      <c r="D124" s="4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</row>
    <row r="125" spans="2:16" ht="14.25" customHeight="1" x14ac:dyDescent="0.25">
      <c r="B125" s="40"/>
      <c r="C125" s="40"/>
      <c r="D125" s="4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</row>
    <row r="126" spans="2:16" ht="14.25" customHeight="1" x14ac:dyDescent="0.25">
      <c r="B126" s="40"/>
      <c r="C126" s="40"/>
      <c r="D126" s="4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</row>
    <row r="127" spans="2:16" ht="14.25" customHeight="1" x14ac:dyDescent="0.25">
      <c r="B127" s="40"/>
      <c r="C127" s="40"/>
      <c r="D127" s="4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</row>
    <row r="128" spans="2:16" ht="14.25" customHeight="1" x14ac:dyDescent="0.25">
      <c r="B128" s="40"/>
      <c r="C128" s="40"/>
      <c r="D128" s="4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</row>
    <row r="129" spans="2:16" ht="14.25" customHeight="1" x14ac:dyDescent="0.25">
      <c r="B129" s="40"/>
      <c r="C129" s="40"/>
      <c r="D129" s="4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</row>
    <row r="130" spans="2:16" ht="14.25" customHeight="1" x14ac:dyDescent="0.25">
      <c r="B130" s="40"/>
      <c r="C130" s="40"/>
      <c r="D130" s="4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</row>
    <row r="131" spans="2:16" ht="14.25" customHeight="1" x14ac:dyDescent="0.25">
      <c r="B131" s="40"/>
      <c r="C131" s="40"/>
      <c r="D131" s="4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</row>
    <row r="132" spans="2:16" ht="14.25" customHeight="1" x14ac:dyDescent="0.25">
      <c r="B132" s="40"/>
      <c r="C132" s="40"/>
      <c r="D132" s="4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</row>
    <row r="133" spans="2:16" ht="14.25" customHeight="1" x14ac:dyDescent="0.25">
      <c r="B133" s="40"/>
      <c r="C133" s="40"/>
      <c r="D133" s="4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</row>
    <row r="134" spans="2:16" ht="14.25" customHeight="1" x14ac:dyDescent="0.25">
      <c r="B134" s="40"/>
      <c r="C134" s="40"/>
      <c r="D134" s="4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</row>
    <row r="135" spans="2:16" ht="14.25" customHeight="1" x14ac:dyDescent="0.25">
      <c r="B135" s="40"/>
      <c r="C135" s="40"/>
      <c r="D135" s="4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</row>
    <row r="136" spans="2:16" ht="14.25" customHeight="1" x14ac:dyDescent="0.25">
      <c r="B136" s="40"/>
      <c r="C136" s="40"/>
      <c r="D136" s="4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</row>
    <row r="137" spans="2:16" ht="14.25" customHeight="1" x14ac:dyDescent="0.25">
      <c r="B137" s="40"/>
      <c r="C137" s="40"/>
      <c r="D137" s="4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</row>
    <row r="138" spans="2:16" ht="14.25" customHeight="1" x14ac:dyDescent="0.25">
      <c r="B138" s="40"/>
      <c r="C138" s="40"/>
      <c r="D138" s="4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</row>
    <row r="139" spans="2:16" ht="14.25" customHeight="1" x14ac:dyDescent="0.25">
      <c r="B139" s="40"/>
      <c r="C139" s="40"/>
      <c r="D139" s="4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</row>
    <row r="140" spans="2:16" ht="14.25" customHeight="1" x14ac:dyDescent="0.25">
      <c r="B140" s="40"/>
      <c r="C140" s="40"/>
      <c r="D140" s="4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</row>
    <row r="141" spans="2:16" ht="14.25" customHeight="1" x14ac:dyDescent="0.25">
      <c r="B141" s="40"/>
      <c r="C141" s="40"/>
      <c r="D141" s="4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</row>
    <row r="142" spans="2:16" ht="14.25" customHeight="1" x14ac:dyDescent="0.25">
      <c r="B142" s="40"/>
      <c r="C142" s="40"/>
      <c r="D142" s="4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</row>
    <row r="143" spans="2:16" ht="14.25" customHeight="1" x14ac:dyDescent="0.25">
      <c r="B143" s="40"/>
      <c r="C143" s="40"/>
      <c r="D143" s="4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</row>
    <row r="144" spans="2:16" ht="14.25" customHeight="1" x14ac:dyDescent="0.25">
      <c r="B144" s="40"/>
      <c r="C144" s="40"/>
      <c r="D144" s="4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</row>
    <row r="145" spans="2:16" ht="14.25" customHeight="1" x14ac:dyDescent="0.25">
      <c r="B145" s="40"/>
      <c r="C145" s="40"/>
      <c r="D145" s="4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</row>
    <row r="146" spans="2:16" ht="14.25" customHeight="1" x14ac:dyDescent="0.25">
      <c r="B146" s="40"/>
      <c r="C146" s="40"/>
      <c r="D146" s="4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</row>
    <row r="147" spans="2:16" ht="14.25" customHeight="1" x14ac:dyDescent="0.25">
      <c r="B147" s="40"/>
      <c r="C147" s="40"/>
      <c r="D147" s="4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</row>
    <row r="148" spans="2:16" ht="14.25" customHeight="1" x14ac:dyDescent="0.25">
      <c r="B148" s="40"/>
      <c r="C148" s="40"/>
      <c r="D148" s="4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</row>
    <row r="149" spans="2:16" ht="14.25" customHeight="1" x14ac:dyDescent="0.25">
      <c r="B149" s="40"/>
      <c r="C149" s="40"/>
      <c r="D149" s="4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</row>
    <row r="150" spans="2:16" ht="14.25" customHeight="1" x14ac:dyDescent="0.25">
      <c r="B150" s="40"/>
      <c r="C150" s="40"/>
      <c r="D150" s="4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</row>
    <row r="151" spans="2:16" ht="14.25" customHeight="1" x14ac:dyDescent="0.25">
      <c r="B151" s="40"/>
      <c r="C151" s="40"/>
      <c r="D151" s="4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</row>
    <row r="152" spans="2:16" ht="14.25" customHeight="1" x14ac:dyDescent="0.25">
      <c r="B152" s="40"/>
      <c r="C152" s="40"/>
      <c r="D152" s="4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</row>
    <row r="153" spans="2:16" ht="14.25" customHeight="1" x14ac:dyDescent="0.25">
      <c r="B153" s="40"/>
      <c r="C153" s="40"/>
      <c r="D153" s="4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</row>
    <row r="154" spans="2:16" ht="14.25" customHeight="1" x14ac:dyDescent="0.25">
      <c r="B154" s="40"/>
      <c r="C154" s="40"/>
      <c r="D154" s="4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</row>
    <row r="155" spans="2:16" ht="14.25" customHeight="1" x14ac:dyDescent="0.25">
      <c r="B155" s="40"/>
      <c r="C155" s="40"/>
      <c r="D155" s="4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</row>
    <row r="156" spans="2:16" ht="14.25" customHeight="1" x14ac:dyDescent="0.25">
      <c r="B156" s="40"/>
      <c r="C156" s="40"/>
      <c r="D156" s="4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</row>
    <row r="157" spans="2:16" ht="14.25" customHeight="1" x14ac:dyDescent="0.25">
      <c r="B157" s="40"/>
      <c r="C157" s="40"/>
      <c r="D157" s="4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</row>
    <row r="158" spans="2:16" ht="14.25" customHeight="1" x14ac:dyDescent="0.25">
      <c r="B158" s="40"/>
      <c r="C158" s="40"/>
      <c r="D158" s="4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</row>
    <row r="159" spans="2:16" ht="14.25" customHeight="1" x14ac:dyDescent="0.25">
      <c r="B159" s="40"/>
      <c r="C159" s="40"/>
      <c r="D159" s="4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</row>
    <row r="160" spans="2:16" ht="14.25" customHeight="1" x14ac:dyDescent="0.25">
      <c r="B160" s="40"/>
      <c r="C160" s="40"/>
      <c r="D160" s="4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</row>
    <row r="161" spans="2:16" ht="14.25" customHeight="1" x14ac:dyDescent="0.25">
      <c r="B161" s="40"/>
      <c r="C161" s="40"/>
      <c r="D161" s="4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</row>
    <row r="162" spans="2:16" ht="14.25" customHeight="1" x14ac:dyDescent="0.25">
      <c r="B162" s="40"/>
      <c r="C162" s="40"/>
      <c r="D162" s="4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</row>
    <row r="163" spans="2:16" ht="14.25" customHeight="1" x14ac:dyDescent="0.25">
      <c r="B163" s="40"/>
      <c r="C163" s="40"/>
      <c r="D163" s="4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</row>
    <row r="164" spans="2:16" ht="14.25" customHeight="1" x14ac:dyDescent="0.25">
      <c r="B164" s="40"/>
      <c r="C164" s="40"/>
      <c r="D164" s="4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</row>
    <row r="165" spans="2:16" ht="14.25" customHeight="1" x14ac:dyDescent="0.25">
      <c r="B165" s="40"/>
      <c r="C165" s="40"/>
      <c r="D165" s="4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</row>
    <row r="166" spans="2:16" ht="14.25" customHeight="1" x14ac:dyDescent="0.25">
      <c r="B166" s="40"/>
      <c r="C166" s="40"/>
      <c r="D166" s="4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</row>
    <row r="167" spans="2:16" ht="14.25" customHeight="1" x14ac:dyDescent="0.25">
      <c r="B167" s="40"/>
      <c r="C167" s="40"/>
      <c r="D167" s="4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</row>
    <row r="168" spans="2:16" ht="14.25" customHeight="1" x14ac:dyDescent="0.25">
      <c r="B168" s="40"/>
      <c r="C168" s="40"/>
      <c r="D168" s="4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</row>
    <row r="169" spans="2:16" ht="14.25" customHeight="1" x14ac:dyDescent="0.25">
      <c r="B169" s="40"/>
      <c r="C169" s="40"/>
      <c r="D169" s="4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</row>
    <row r="170" spans="2:16" ht="14.25" customHeight="1" x14ac:dyDescent="0.25">
      <c r="B170" s="40"/>
      <c r="C170" s="40"/>
      <c r="D170" s="4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</row>
    <row r="171" spans="2:16" ht="14.25" customHeight="1" x14ac:dyDescent="0.25">
      <c r="B171" s="40"/>
      <c r="C171" s="40"/>
      <c r="D171" s="4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</row>
    <row r="172" spans="2:16" ht="14.25" customHeight="1" x14ac:dyDescent="0.25">
      <c r="B172" s="40"/>
      <c r="C172" s="40"/>
      <c r="D172" s="4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</row>
    <row r="173" spans="2:16" ht="14.25" customHeight="1" x14ac:dyDescent="0.25">
      <c r="B173" s="40"/>
      <c r="C173" s="40"/>
      <c r="D173" s="4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</row>
    <row r="174" spans="2:16" ht="14.25" customHeight="1" x14ac:dyDescent="0.25">
      <c r="B174" s="40"/>
      <c r="C174" s="40"/>
      <c r="D174" s="4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</row>
    <row r="175" spans="2:16" ht="14.25" customHeight="1" x14ac:dyDescent="0.25">
      <c r="B175" s="40"/>
      <c r="C175" s="40"/>
      <c r="D175" s="4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</row>
    <row r="176" spans="2:16" ht="14.25" customHeight="1" x14ac:dyDescent="0.25">
      <c r="B176" s="40"/>
      <c r="C176" s="40"/>
      <c r="D176" s="4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</row>
    <row r="177" spans="2:16" ht="14.25" customHeight="1" x14ac:dyDescent="0.25">
      <c r="B177" s="40"/>
      <c r="C177" s="40"/>
      <c r="D177" s="4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</row>
    <row r="178" spans="2:16" ht="14.25" customHeight="1" x14ac:dyDescent="0.25">
      <c r="B178" s="40"/>
      <c r="C178" s="40"/>
      <c r="D178" s="4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</row>
    <row r="179" spans="2:16" ht="14.25" customHeight="1" x14ac:dyDescent="0.25">
      <c r="B179" s="40"/>
      <c r="C179" s="40"/>
      <c r="D179" s="4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</row>
    <row r="180" spans="2:16" ht="14.25" customHeight="1" x14ac:dyDescent="0.25">
      <c r="B180" s="40"/>
      <c r="C180" s="40"/>
      <c r="D180" s="4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</row>
    <row r="181" spans="2:16" ht="14.25" customHeight="1" x14ac:dyDescent="0.25">
      <c r="B181" s="40"/>
      <c r="C181" s="40"/>
      <c r="D181" s="4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</row>
    <row r="182" spans="2:16" ht="14.25" customHeight="1" x14ac:dyDescent="0.25">
      <c r="B182" s="40"/>
      <c r="C182" s="40"/>
      <c r="D182" s="4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</row>
    <row r="183" spans="2:16" ht="14.25" customHeight="1" x14ac:dyDescent="0.25">
      <c r="B183" s="40"/>
      <c r="C183" s="40"/>
      <c r="D183" s="4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</row>
    <row r="184" spans="2:16" ht="14.25" customHeight="1" x14ac:dyDescent="0.25">
      <c r="B184" s="40"/>
      <c r="C184" s="40"/>
      <c r="D184" s="4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</row>
    <row r="185" spans="2:16" ht="14.25" customHeight="1" x14ac:dyDescent="0.25">
      <c r="B185" s="40"/>
      <c r="C185" s="40"/>
      <c r="D185" s="4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</row>
    <row r="186" spans="2:16" ht="14.25" customHeight="1" x14ac:dyDescent="0.25">
      <c r="B186" s="40"/>
      <c r="C186" s="40"/>
      <c r="D186" s="4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</row>
    <row r="187" spans="2:16" ht="14.25" customHeight="1" x14ac:dyDescent="0.25">
      <c r="B187" s="40"/>
      <c r="C187" s="40"/>
      <c r="D187" s="4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</row>
    <row r="188" spans="2:16" ht="14.25" customHeight="1" x14ac:dyDescent="0.25">
      <c r="B188" s="40"/>
      <c r="C188" s="40"/>
      <c r="D188" s="4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</row>
    <row r="189" spans="2:16" ht="14.25" customHeight="1" x14ac:dyDescent="0.25">
      <c r="B189" s="40"/>
      <c r="C189" s="40"/>
      <c r="D189" s="4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</row>
    <row r="190" spans="2:16" ht="14.25" customHeight="1" x14ac:dyDescent="0.25">
      <c r="B190" s="40"/>
      <c r="C190" s="40"/>
      <c r="D190" s="4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</row>
    <row r="191" spans="2:16" ht="14.25" customHeight="1" x14ac:dyDescent="0.25">
      <c r="B191" s="40"/>
      <c r="C191" s="40"/>
      <c r="D191" s="4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</row>
    <row r="192" spans="2:16" ht="14.25" customHeight="1" x14ac:dyDescent="0.25">
      <c r="B192" s="40"/>
      <c r="C192" s="40"/>
      <c r="D192" s="4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</row>
    <row r="193" spans="2:16" ht="14.25" customHeight="1" x14ac:dyDescent="0.25">
      <c r="B193" s="40"/>
      <c r="C193" s="40"/>
      <c r="D193" s="4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</row>
    <row r="194" spans="2:16" ht="14.25" customHeight="1" x14ac:dyDescent="0.25">
      <c r="B194" s="40"/>
      <c r="C194" s="40"/>
      <c r="D194" s="4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</row>
    <row r="195" spans="2:16" ht="14.25" customHeight="1" x14ac:dyDescent="0.25">
      <c r="B195" s="40"/>
      <c r="C195" s="40"/>
      <c r="D195" s="4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</row>
    <row r="196" spans="2:16" ht="14.25" customHeight="1" x14ac:dyDescent="0.25">
      <c r="B196" s="40"/>
      <c r="C196" s="40"/>
      <c r="D196" s="4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</row>
    <row r="197" spans="2:16" ht="14.25" customHeight="1" x14ac:dyDescent="0.25">
      <c r="B197" s="40"/>
      <c r="C197" s="40"/>
      <c r="D197" s="4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</row>
    <row r="198" spans="2:16" ht="14.25" customHeight="1" x14ac:dyDescent="0.25">
      <c r="B198" s="40"/>
      <c r="C198" s="40"/>
      <c r="D198" s="4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</row>
    <row r="199" spans="2:16" ht="14.25" customHeight="1" x14ac:dyDescent="0.25">
      <c r="B199" s="40"/>
      <c r="C199" s="40"/>
      <c r="D199" s="4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</row>
    <row r="200" spans="2:16" ht="14.25" customHeight="1" x14ac:dyDescent="0.25">
      <c r="B200" s="40"/>
      <c r="C200" s="40"/>
      <c r="D200" s="4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</row>
    <row r="201" spans="2:16" ht="14.25" customHeight="1" x14ac:dyDescent="0.25">
      <c r="B201" s="40"/>
      <c r="C201" s="40"/>
      <c r="D201" s="4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</row>
    <row r="202" spans="2:16" ht="14.25" customHeight="1" x14ac:dyDescent="0.25">
      <c r="B202" s="40"/>
      <c r="C202" s="40"/>
      <c r="D202" s="4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</row>
    <row r="203" spans="2:16" ht="14.25" customHeight="1" x14ac:dyDescent="0.25">
      <c r="B203" s="40"/>
      <c r="C203" s="40"/>
      <c r="D203" s="4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</row>
    <row r="204" spans="2:16" ht="14.25" customHeight="1" x14ac:dyDescent="0.25">
      <c r="B204" s="40"/>
      <c r="C204" s="40"/>
      <c r="D204" s="4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</row>
    <row r="205" spans="2:16" ht="14.25" customHeight="1" x14ac:dyDescent="0.25">
      <c r="B205" s="40"/>
      <c r="C205" s="40"/>
      <c r="D205" s="4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</row>
    <row r="206" spans="2:16" ht="14.25" customHeight="1" x14ac:dyDescent="0.25">
      <c r="B206" s="40"/>
      <c r="C206" s="40"/>
      <c r="D206" s="4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</row>
    <row r="207" spans="2:16" ht="14.25" customHeight="1" x14ac:dyDescent="0.25">
      <c r="B207" s="40"/>
      <c r="C207" s="40"/>
      <c r="D207" s="4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</row>
    <row r="208" spans="2:16" ht="14.25" customHeight="1" x14ac:dyDescent="0.25">
      <c r="B208" s="40"/>
      <c r="C208" s="40"/>
      <c r="D208" s="4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</row>
    <row r="209" spans="2:16" ht="14.25" customHeight="1" x14ac:dyDescent="0.25">
      <c r="B209" s="40"/>
      <c r="C209" s="40"/>
      <c r="D209" s="4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</row>
    <row r="210" spans="2:16" ht="14.25" customHeight="1" x14ac:dyDescent="0.25">
      <c r="B210" s="40"/>
      <c r="C210" s="40"/>
      <c r="D210" s="4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</row>
    <row r="211" spans="2:16" ht="14.25" customHeight="1" x14ac:dyDescent="0.25">
      <c r="B211" s="40"/>
      <c r="C211" s="40"/>
      <c r="D211" s="4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</row>
    <row r="212" spans="2:16" ht="14.25" customHeight="1" x14ac:dyDescent="0.25">
      <c r="B212" s="40"/>
      <c r="C212" s="40"/>
      <c r="D212" s="4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</row>
    <row r="213" spans="2:16" ht="14.25" customHeight="1" x14ac:dyDescent="0.25">
      <c r="B213" s="40"/>
      <c r="C213" s="40"/>
      <c r="D213" s="4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</row>
    <row r="214" spans="2:16" ht="14.25" customHeight="1" x14ac:dyDescent="0.25">
      <c r="B214" s="40"/>
      <c r="C214" s="40"/>
      <c r="D214" s="4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</row>
    <row r="215" spans="2:16" ht="14.25" customHeight="1" x14ac:dyDescent="0.25">
      <c r="B215" s="40"/>
      <c r="C215" s="40"/>
      <c r="D215" s="4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</row>
    <row r="216" spans="2:16" ht="14.25" customHeight="1" x14ac:dyDescent="0.25">
      <c r="B216" s="40"/>
      <c r="C216" s="40"/>
      <c r="D216" s="4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</row>
    <row r="217" spans="2:16" ht="14.25" customHeight="1" x14ac:dyDescent="0.25">
      <c r="B217" s="40"/>
      <c r="C217" s="40"/>
      <c r="D217" s="4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</row>
    <row r="218" spans="2:16" ht="14.25" customHeight="1" x14ac:dyDescent="0.25">
      <c r="B218" s="40"/>
      <c r="C218" s="40"/>
      <c r="D218" s="4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</row>
    <row r="219" spans="2:16" ht="14.25" customHeight="1" x14ac:dyDescent="0.25">
      <c r="B219" s="40"/>
      <c r="C219" s="40"/>
      <c r="D219" s="4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</row>
    <row r="220" spans="2:16" ht="14.25" customHeight="1" x14ac:dyDescent="0.25">
      <c r="B220" s="40"/>
      <c r="C220" s="40"/>
      <c r="D220" s="4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</row>
    <row r="221" spans="2:16" ht="14.25" customHeight="1" x14ac:dyDescent="0.25">
      <c r="B221" s="40"/>
      <c r="C221" s="40"/>
      <c r="D221" s="4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</row>
    <row r="222" spans="2:16" ht="14.25" customHeight="1" x14ac:dyDescent="0.25">
      <c r="B222" s="40"/>
      <c r="C222" s="40"/>
      <c r="D222" s="4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</row>
    <row r="223" spans="2:16" ht="14.25" customHeight="1" x14ac:dyDescent="0.25">
      <c r="B223" s="40"/>
      <c r="C223" s="40"/>
      <c r="D223" s="4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</row>
    <row r="224" spans="2:16" ht="14.25" customHeight="1" x14ac:dyDescent="0.25">
      <c r="B224" s="40"/>
      <c r="C224" s="40"/>
      <c r="D224" s="4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</row>
    <row r="225" spans="2:16" ht="14.25" customHeight="1" x14ac:dyDescent="0.25">
      <c r="B225" s="40"/>
      <c r="C225" s="40"/>
      <c r="D225" s="4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</row>
    <row r="226" spans="2:16" ht="14.25" customHeight="1" x14ac:dyDescent="0.25">
      <c r="B226" s="40"/>
      <c r="C226" s="40"/>
      <c r="D226" s="4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</row>
    <row r="227" spans="2:16" ht="14.25" customHeight="1" x14ac:dyDescent="0.25">
      <c r="B227" s="40"/>
      <c r="C227" s="40"/>
      <c r="D227" s="4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</row>
    <row r="228" spans="2:16" ht="14.25" customHeight="1" x14ac:dyDescent="0.25">
      <c r="B228" s="40"/>
      <c r="C228" s="40"/>
      <c r="D228" s="4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</row>
    <row r="229" spans="2:16" ht="14.25" customHeight="1" x14ac:dyDescent="0.25">
      <c r="B229" s="40"/>
      <c r="C229" s="40"/>
      <c r="D229" s="4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</row>
    <row r="230" spans="2:16" ht="14.25" customHeight="1" x14ac:dyDescent="0.25">
      <c r="B230" s="40"/>
      <c r="C230" s="40"/>
      <c r="D230" s="4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</row>
    <row r="231" spans="2:16" ht="14.25" customHeight="1" x14ac:dyDescent="0.25">
      <c r="B231" s="40"/>
      <c r="C231" s="40"/>
      <c r="D231" s="4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</row>
    <row r="232" spans="2:16" ht="14.25" customHeight="1" x14ac:dyDescent="0.25">
      <c r="B232" s="40"/>
      <c r="C232" s="40"/>
      <c r="D232" s="4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</row>
    <row r="233" spans="2:16" ht="14.25" customHeight="1" x14ac:dyDescent="0.25">
      <c r="B233" s="40"/>
      <c r="C233" s="40"/>
      <c r="D233" s="4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</row>
    <row r="234" spans="2:16" ht="14.25" customHeight="1" x14ac:dyDescent="0.25">
      <c r="B234" s="40"/>
      <c r="C234" s="40"/>
      <c r="D234" s="4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</row>
    <row r="235" spans="2:16" ht="14.25" customHeight="1" x14ac:dyDescent="0.25">
      <c r="B235" s="40"/>
      <c r="C235" s="40"/>
      <c r="D235" s="4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</row>
    <row r="236" spans="2:16" ht="14.25" customHeight="1" x14ac:dyDescent="0.25">
      <c r="B236" s="40"/>
      <c r="C236" s="40"/>
      <c r="D236" s="4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</row>
    <row r="237" spans="2:16" ht="14.25" customHeight="1" x14ac:dyDescent="0.25">
      <c r="B237" s="40"/>
      <c r="C237" s="40"/>
      <c r="D237" s="4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</row>
    <row r="238" spans="2:16" ht="14.25" customHeight="1" x14ac:dyDescent="0.25">
      <c r="B238" s="40"/>
      <c r="C238" s="40"/>
      <c r="D238" s="4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</row>
    <row r="239" spans="2:16" ht="14.25" customHeight="1" x14ac:dyDescent="0.25">
      <c r="B239" s="40"/>
      <c r="C239" s="40"/>
      <c r="D239" s="4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</row>
    <row r="240" spans="2:16" ht="14.25" customHeight="1" x14ac:dyDescent="0.25">
      <c r="B240" s="40"/>
      <c r="C240" s="40"/>
      <c r="D240" s="4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</row>
    <row r="241" spans="2:16" ht="14.25" customHeight="1" x14ac:dyDescent="0.25">
      <c r="B241" s="40"/>
      <c r="C241" s="40"/>
      <c r="D241" s="4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</row>
    <row r="242" spans="2:16" ht="14.25" customHeight="1" x14ac:dyDescent="0.25">
      <c r="B242" s="40"/>
      <c r="C242" s="40"/>
      <c r="D242" s="4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</row>
    <row r="243" spans="2:16" ht="14.25" customHeight="1" x14ac:dyDescent="0.25">
      <c r="B243" s="40"/>
      <c r="C243" s="40"/>
      <c r="D243" s="4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</row>
    <row r="244" spans="2:16" ht="14.25" customHeight="1" x14ac:dyDescent="0.25">
      <c r="B244" s="40"/>
      <c r="C244" s="40"/>
      <c r="D244" s="4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</row>
    <row r="245" spans="2:16" ht="14.25" customHeight="1" x14ac:dyDescent="0.25">
      <c r="B245" s="40"/>
      <c r="C245" s="40"/>
      <c r="D245" s="4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</row>
    <row r="246" spans="2:16" ht="14.25" customHeight="1" x14ac:dyDescent="0.25">
      <c r="B246" s="40"/>
      <c r="C246" s="40"/>
      <c r="D246" s="4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</row>
    <row r="247" spans="2:16" ht="14.25" customHeight="1" x14ac:dyDescent="0.25">
      <c r="B247" s="40"/>
      <c r="C247" s="40"/>
      <c r="D247" s="4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</row>
    <row r="248" spans="2:16" ht="14.25" customHeight="1" x14ac:dyDescent="0.25">
      <c r="B248" s="40"/>
      <c r="C248" s="40"/>
      <c r="D248" s="4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</row>
    <row r="249" spans="2:16" ht="14.25" customHeight="1" x14ac:dyDescent="0.25">
      <c r="B249" s="40"/>
      <c r="C249" s="40"/>
      <c r="D249" s="4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</row>
    <row r="250" spans="2:16" ht="14.25" customHeight="1" x14ac:dyDescent="0.25">
      <c r="B250" s="40"/>
      <c r="C250" s="40"/>
      <c r="D250" s="4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</row>
    <row r="251" spans="2:16" ht="14.25" customHeight="1" x14ac:dyDescent="0.25">
      <c r="B251" s="40"/>
      <c r="C251" s="40"/>
      <c r="D251" s="4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</row>
    <row r="252" spans="2:16" ht="14.25" customHeight="1" x14ac:dyDescent="0.25">
      <c r="B252" s="40"/>
      <c r="C252" s="40"/>
      <c r="D252" s="4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</row>
    <row r="253" spans="2:16" ht="14.25" customHeight="1" x14ac:dyDescent="0.25">
      <c r="B253" s="40"/>
      <c r="C253" s="40"/>
      <c r="D253" s="4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</row>
    <row r="254" spans="2:16" ht="14.25" customHeight="1" x14ac:dyDescent="0.25">
      <c r="B254" s="40"/>
      <c r="C254" s="40"/>
      <c r="D254" s="4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</row>
    <row r="255" spans="2:16" ht="14.25" customHeight="1" x14ac:dyDescent="0.25">
      <c r="B255" s="40"/>
      <c r="C255" s="40"/>
      <c r="D255" s="4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</row>
    <row r="256" spans="2:16" ht="14.25" customHeight="1" x14ac:dyDescent="0.25">
      <c r="B256" s="40"/>
      <c r="C256" s="40"/>
      <c r="D256" s="4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</row>
    <row r="257" spans="2:16" ht="14.25" customHeight="1" x14ac:dyDescent="0.25">
      <c r="B257" s="40"/>
      <c r="C257" s="40"/>
      <c r="D257" s="4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</row>
    <row r="258" spans="2:16" ht="14.25" customHeight="1" x14ac:dyDescent="0.25">
      <c r="B258" s="40"/>
      <c r="C258" s="40"/>
      <c r="D258" s="4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</row>
    <row r="259" spans="2:16" ht="14.25" customHeight="1" x14ac:dyDescent="0.25">
      <c r="B259" s="40"/>
      <c r="C259" s="40"/>
      <c r="D259" s="4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</row>
    <row r="260" spans="2:16" ht="14.25" customHeight="1" x14ac:dyDescent="0.25">
      <c r="B260" s="40"/>
      <c r="C260" s="40"/>
      <c r="D260" s="4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</row>
    <row r="261" spans="2:16" ht="14.25" customHeight="1" x14ac:dyDescent="0.25">
      <c r="B261" s="40"/>
      <c r="C261" s="40"/>
      <c r="D261" s="4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</row>
    <row r="262" spans="2:16" ht="14.25" customHeight="1" x14ac:dyDescent="0.25">
      <c r="B262" s="40"/>
      <c r="C262" s="40"/>
      <c r="D262" s="4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</row>
    <row r="263" spans="2:16" ht="14.25" customHeight="1" x14ac:dyDescent="0.25">
      <c r="B263" s="40"/>
      <c r="C263" s="40"/>
      <c r="D263" s="4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</row>
    <row r="264" spans="2:16" ht="14.25" customHeight="1" x14ac:dyDescent="0.25">
      <c r="B264" s="40"/>
      <c r="C264" s="40"/>
      <c r="D264" s="4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</row>
    <row r="265" spans="2:16" ht="14.25" customHeight="1" x14ac:dyDescent="0.25">
      <c r="B265" s="40"/>
      <c r="C265" s="40"/>
      <c r="D265" s="4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</row>
    <row r="266" spans="2:16" ht="14.25" customHeight="1" x14ac:dyDescent="0.25">
      <c r="B266" s="40"/>
      <c r="C266" s="40"/>
      <c r="D266" s="4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</row>
    <row r="267" spans="2:16" ht="14.25" customHeight="1" x14ac:dyDescent="0.25">
      <c r="B267" s="40"/>
      <c r="C267" s="40"/>
      <c r="D267" s="4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</row>
    <row r="268" spans="2:16" ht="14.25" customHeight="1" x14ac:dyDescent="0.25">
      <c r="B268" s="40"/>
      <c r="C268" s="40"/>
      <c r="D268" s="4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</row>
    <row r="269" spans="2:16" ht="14.25" customHeight="1" x14ac:dyDescent="0.25">
      <c r="B269" s="40"/>
      <c r="C269" s="40"/>
      <c r="D269" s="4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</row>
    <row r="270" spans="2:16" ht="14.25" customHeight="1" x14ac:dyDescent="0.25">
      <c r="B270" s="40"/>
      <c r="C270" s="40"/>
      <c r="D270" s="4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</row>
    <row r="271" spans="2:16" ht="14.25" customHeight="1" x14ac:dyDescent="0.25">
      <c r="B271" s="40"/>
      <c r="C271" s="40"/>
      <c r="D271" s="4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</row>
    <row r="272" spans="2:16" ht="14.25" customHeight="1" x14ac:dyDescent="0.25">
      <c r="B272" s="40"/>
      <c r="C272" s="40"/>
      <c r="D272" s="4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</row>
    <row r="273" spans="2:16" ht="14.25" customHeight="1" x14ac:dyDescent="0.25">
      <c r="B273" s="40"/>
      <c r="C273" s="40"/>
      <c r="D273" s="4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</row>
    <row r="274" spans="2:16" ht="14.25" customHeight="1" x14ac:dyDescent="0.25">
      <c r="B274" s="40"/>
      <c r="C274" s="40"/>
      <c r="D274" s="4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</row>
    <row r="275" spans="2:16" ht="14.25" customHeight="1" x14ac:dyDescent="0.25">
      <c r="B275" s="40"/>
      <c r="C275" s="40"/>
      <c r="D275" s="4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</row>
    <row r="276" spans="2:16" ht="14.25" customHeight="1" x14ac:dyDescent="0.25">
      <c r="B276" s="40"/>
      <c r="C276" s="40"/>
      <c r="D276" s="4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</row>
    <row r="277" spans="2:16" ht="14.25" customHeight="1" x14ac:dyDescent="0.25">
      <c r="B277" s="40"/>
      <c r="C277" s="40"/>
      <c r="D277" s="4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</row>
    <row r="278" spans="2:16" ht="14.25" customHeight="1" x14ac:dyDescent="0.25">
      <c r="B278" s="40"/>
      <c r="C278" s="40"/>
      <c r="D278" s="4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</row>
    <row r="279" spans="2:16" ht="14.25" customHeight="1" x14ac:dyDescent="0.25">
      <c r="B279" s="40"/>
      <c r="C279" s="40"/>
      <c r="D279" s="4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</row>
    <row r="280" spans="2:16" ht="14.25" customHeight="1" x14ac:dyDescent="0.25">
      <c r="B280" s="40"/>
      <c r="C280" s="40"/>
      <c r="D280" s="4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</row>
    <row r="281" spans="2:16" ht="14.25" customHeight="1" x14ac:dyDescent="0.25">
      <c r="B281" s="40"/>
      <c r="C281" s="40"/>
      <c r="D281" s="4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</row>
    <row r="282" spans="2:16" ht="14.25" customHeight="1" x14ac:dyDescent="0.25">
      <c r="B282" s="40"/>
      <c r="C282" s="40"/>
      <c r="D282" s="4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</row>
    <row r="283" spans="2:16" ht="14.25" customHeight="1" x14ac:dyDescent="0.25">
      <c r="B283" s="40"/>
      <c r="C283" s="40"/>
      <c r="D283" s="4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</row>
    <row r="284" spans="2:16" ht="14.25" customHeight="1" x14ac:dyDescent="0.25">
      <c r="B284" s="40"/>
      <c r="C284" s="40"/>
      <c r="D284" s="4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</row>
    <row r="285" spans="2:16" ht="14.25" customHeight="1" x14ac:dyDescent="0.25">
      <c r="B285" s="40"/>
      <c r="C285" s="40"/>
      <c r="D285" s="4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</row>
    <row r="286" spans="2:16" ht="14.25" customHeight="1" x14ac:dyDescent="0.25">
      <c r="B286" s="40"/>
      <c r="C286" s="40"/>
      <c r="D286" s="4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</row>
    <row r="287" spans="2:16" ht="14.25" customHeight="1" x14ac:dyDescent="0.25">
      <c r="B287" s="40"/>
      <c r="C287" s="40"/>
      <c r="D287" s="4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</row>
    <row r="288" spans="2:16" ht="14.25" customHeight="1" x14ac:dyDescent="0.25">
      <c r="B288" s="40"/>
      <c r="C288" s="40"/>
      <c r="D288" s="4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</row>
    <row r="289" spans="2:16" ht="14.25" customHeight="1" x14ac:dyDescent="0.25">
      <c r="B289" s="40"/>
      <c r="C289" s="40"/>
      <c r="D289" s="4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</row>
    <row r="290" spans="2:16" ht="14.25" customHeight="1" x14ac:dyDescent="0.25">
      <c r="B290" s="40"/>
      <c r="C290" s="40"/>
      <c r="D290" s="4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</row>
    <row r="291" spans="2:16" ht="14.25" customHeight="1" x14ac:dyDescent="0.25">
      <c r="B291" s="40"/>
      <c r="C291" s="40"/>
      <c r="D291" s="4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</row>
    <row r="292" spans="2:16" ht="14.25" customHeight="1" x14ac:dyDescent="0.25">
      <c r="B292" s="40"/>
      <c r="C292" s="40"/>
      <c r="D292" s="4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</row>
    <row r="293" spans="2:16" ht="14.25" customHeight="1" x14ac:dyDescent="0.25">
      <c r="B293" s="40"/>
      <c r="C293" s="40"/>
      <c r="D293" s="4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</row>
    <row r="294" spans="2:16" ht="14.25" customHeight="1" x14ac:dyDescent="0.25">
      <c r="B294" s="40"/>
      <c r="C294" s="40"/>
      <c r="D294" s="4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</row>
    <row r="295" spans="2:16" ht="14.25" customHeight="1" x14ac:dyDescent="0.25">
      <c r="B295" s="40"/>
      <c r="C295" s="40"/>
      <c r="D295" s="4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</row>
    <row r="296" spans="2:16" ht="14.25" customHeight="1" x14ac:dyDescent="0.25">
      <c r="B296" s="40"/>
      <c r="C296" s="40"/>
      <c r="D296" s="4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</row>
    <row r="297" spans="2:16" ht="14.25" customHeight="1" x14ac:dyDescent="0.25">
      <c r="B297" s="40"/>
      <c r="C297" s="40"/>
      <c r="D297" s="4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</row>
    <row r="298" spans="2:16" ht="14.25" customHeight="1" x14ac:dyDescent="0.25">
      <c r="B298" s="40"/>
      <c r="C298" s="40"/>
      <c r="D298" s="4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</row>
    <row r="299" spans="2:16" ht="14.25" customHeight="1" x14ac:dyDescent="0.25">
      <c r="B299" s="40"/>
      <c r="C299" s="40"/>
      <c r="D299" s="4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</row>
    <row r="300" spans="2:16" ht="14.25" customHeight="1" x14ac:dyDescent="0.25">
      <c r="B300" s="40"/>
      <c r="C300" s="40"/>
      <c r="D300" s="4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</row>
    <row r="301" spans="2:16" ht="14.25" customHeight="1" x14ac:dyDescent="0.25">
      <c r="B301" s="40"/>
      <c r="C301" s="40"/>
      <c r="D301" s="4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</row>
    <row r="302" spans="2:16" ht="14.25" customHeight="1" x14ac:dyDescent="0.25">
      <c r="B302" s="40"/>
      <c r="C302" s="40"/>
      <c r="D302" s="4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</row>
    <row r="303" spans="2:16" ht="14.25" customHeight="1" x14ac:dyDescent="0.25">
      <c r="B303" s="40"/>
      <c r="C303" s="40"/>
      <c r="D303" s="4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</row>
    <row r="304" spans="2:16" ht="14.25" customHeight="1" x14ac:dyDescent="0.25">
      <c r="B304" s="40"/>
      <c r="C304" s="40"/>
      <c r="D304" s="4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</row>
    <row r="305" spans="2:16" ht="14.25" customHeight="1" x14ac:dyDescent="0.25">
      <c r="B305" s="40"/>
      <c r="C305" s="40"/>
      <c r="D305" s="4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</row>
    <row r="306" spans="2:16" ht="14.25" customHeight="1" x14ac:dyDescent="0.25">
      <c r="B306" s="40"/>
      <c r="C306" s="40"/>
      <c r="D306" s="4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</row>
    <row r="307" spans="2:16" ht="14.25" customHeight="1" x14ac:dyDescent="0.25">
      <c r="B307" s="40"/>
      <c r="C307" s="40"/>
      <c r="D307" s="4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</row>
    <row r="308" spans="2:16" ht="14.25" customHeight="1" x14ac:dyDescent="0.25">
      <c r="B308" s="40"/>
      <c r="C308" s="40"/>
      <c r="D308" s="4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</row>
    <row r="309" spans="2:16" ht="14.25" customHeight="1" x14ac:dyDescent="0.25">
      <c r="B309" s="40"/>
      <c r="C309" s="40"/>
      <c r="D309" s="4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</row>
    <row r="310" spans="2:16" ht="14.25" customHeight="1" x14ac:dyDescent="0.25">
      <c r="B310" s="40"/>
      <c r="C310" s="40"/>
      <c r="D310" s="4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</row>
    <row r="311" spans="2:16" ht="14.25" customHeight="1" x14ac:dyDescent="0.25">
      <c r="B311" s="40"/>
      <c r="C311" s="40"/>
      <c r="D311" s="4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</row>
    <row r="312" spans="2:16" ht="14.25" customHeight="1" x14ac:dyDescent="0.25">
      <c r="B312" s="40"/>
      <c r="C312" s="40"/>
      <c r="D312" s="4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</row>
    <row r="313" spans="2:16" ht="14.25" customHeight="1" x14ac:dyDescent="0.25">
      <c r="B313" s="40"/>
      <c r="C313" s="40"/>
      <c r="D313" s="4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</row>
    <row r="314" spans="2:16" ht="14.25" customHeight="1" x14ac:dyDescent="0.25">
      <c r="B314" s="40"/>
      <c r="C314" s="40"/>
      <c r="D314" s="4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</row>
    <row r="315" spans="2:16" ht="14.25" customHeight="1" x14ac:dyDescent="0.25">
      <c r="B315" s="40"/>
      <c r="C315" s="40"/>
      <c r="D315" s="4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</row>
    <row r="316" spans="2:16" ht="14.25" customHeight="1" x14ac:dyDescent="0.25">
      <c r="B316" s="40"/>
      <c r="C316" s="40"/>
      <c r="D316" s="4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</row>
    <row r="317" spans="2:16" ht="14.25" customHeight="1" x14ac:dyDescent="0.25">
      <c r="B317" s="40"/>
      <c r="C317" s="40"/>
      <c r="D317" s="4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</row>
    <row r="318" spans="2:16" ht="14.25" customHeight="1" x14ac:dyDescent="0.25">
      <c r="B318" s="40"/>
      <c r="C318" s="40"/>
      <c r="D318" s="4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</row>
    <row r="319" spans="2:16" ht="14.25" customHeight="1" x14ac:dyDescent="0.25">
      <c r="B319" s="40"/>
      <c r="C319" s="40"/>
      <c r="D319" s="4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</row>
    <row r="320" spans="2:16" ht="14.25" customHeight="1" x14ac:dyDescent="0.25">
      <c r="B320" s="40"/>
      <c r="C320" s="40"/>
      <c r="D320" s="4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</row>
    <row r="321" spans="2:16" ht="14.25" customHeight="1" x14ac:dyDescent="0.25">
      <c r="B321" s="40"/>
      <c r="C321" s="40"/>
      <c r="D321" s="4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</row>
    <row r="322" spans="2:16" ht="14.25" customHeight="1" x14ac:dyDescent="0.25">
      <c r="B322" s="40"/>
      <c r="C322" s="40"/>
      <c r="D322" s="4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</row>
    <row r="323" spans="2:16" ht="14.25" customHeight="1" x14ac:dyDescent="0.25">
      <c r="B323" s="40"/>
      <c r="C323" s="40"/>
      <c r="D323" s="4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</row>
    <row r="324" spans="2:16" ht="14.25" customHeight="1" x14ac:dyDescent="0.25">
      <c r="B324" s="40"/>
      <c r="C324" s="40"/>
      <c r="D324" s="4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</row>
    <row r="325" spans="2:16" ht="14.25" customHeight="1" x14ac:dyDescent="0.25">
      <c r="B325" s="40"/>
      <c r="C325" s="40"/>
      <c r="D325" s="4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</row>
    <row r="326" spans="2:16" ht="14.25" customHeight="1" x14ac:dyDescent="0.25">
      <c r="B326" s="40"/>
      <c r="C326" s="40"/>
      <c r="D326" s="4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</row>
    <row r="327" spans="2:16" ht="14.25" customHeight="1" x14ac:dyDescent="0.25">
      <c r="B327" s="40"/>
      <c r="C327" s="40"/>
      <c r="D327" s="4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</row>
    <row r="328" spans="2:16" ht="14.25" customHeight="1" x14ac:dyDescent="0.25">
      <c r="B328" s="40"/>
      <c r="C328" s="40"/>
      <c r="D328" s="4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</row>
    <row r="329" spans="2:16" ht="14.25" customHeight="1" x14ac:dyDescent="0.25">
      <c r="B329" s="40"/>
      <c r="C329" s="40"/>
      <c r="D329" s="4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</row>
    <row r="330" spans="2:16" ht="14.25" customHeight="1" x14ac:dyDescent="0.25">
      <c r="B330" s="40"/>
      <c r="C330" s="40"/>
      <c r="D330" s="4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</row>
    <row r="331" spans="2:16" ht="14.25" customHeight="1" x14ac:dyDescent="0.25">
      <c r="B331" s="40"/>
      <c r="C331" s="40"/>
      <c r="D331" s="4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</row>
    <row r="332" spans="2:16" ht="14.25" customHeight="1" x14ac:dyDescent="0.25">
      <c r="B332" s="40"/>
      <c r="C332" s="40"/>
      <c r="D332" s="4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</row>
    <row r="333" spans="2:16" ht="14.25" customHeight="1" x14ac:dyDescent="0.25">
      <c r="B333" s="40"/>
      <c r="C333" s="40"/>
      <c r="D333" s="4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</row>
    <row r="334" spans="2:16" ht="14.25" customHeight="1" x14ac:dyDescent="0.25">
      <c r="B334" s="40"/>
      <c r="C334" s="40"/>
      <c r="D334" s="4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</row>
    <row r="335" spans="2:16" ht="14.25" customHeight="1" x14ac:dyDescent="0.25">
      <c r="B335" s="40"/>
      <c r="C335" s="40"/>
      <c r="D335" s="4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</row>
    <row r="336" spans="2:16" ht="14.25" customHeight="1" x14ac:dyDescent="0.25">
      <c r="B336" s="40"/>
      <c r="C336" s="40"/>
      <c r="D336" s="4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</row>
    <row r="337" spans="2:16" ht="14.25" customHeight="1" x14ac:dyDescent="0.25">
      <c r="B337" s="40"/>
      <c r="C337" s="40"/>
      <c r="D337" s="4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</row>
    <row r="338" spans="2:16" ht="14.25" customHeight="1" x14ac:dyDescent="0.25">
      <c r="B338" s="40"/>
      <c r="C338" s="40"/>
      <c r="D338" s="4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</row>
    <row r="339" spans="2:16" ht="14.25" customHeight="1" x14ac:dyDescent="0.25">
      <c r="B339" s="40"/>
      <c r="C339" s="40"/>
      <c r="D339" s="4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</row>
    <row r="340" spans="2:16" ht="14.25" customHeight="1" x14ac:dyDescent="0.25">
      <c r="B340" s="40"/>
      <c r="C340" s="40"/>
      <c r="D340" s="4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</row>
    <row r="341" spans="2:16" ht="14.25" customHeight="1" x14ac:dyDescent="0.25">
      <c r="B341" s="40"/>
      <c r="C341" s="40"/>
      <c r="D341" s="4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</row>
    <row r="342" spans="2:16" ht="14.25" customHeight="1" x14ac:dyDescent="0.25">
      <c r="B342" s="40"/>
      <c r="C342" s="40"/>
      <c r="D342" s="4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</row>
    <row r="343" spans="2:16" ht="14.25" customHeight="1" x14ac:dyDescent="0.25">
      <c r="B343" s="40"/>
      <c r="C343" s="40"/>
      <c r="D343" s="4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</row>
    <row r="344" spans="2:16" ht="14.25" customHeight="1" x14ac:dyDescent="0.25">
      <c r="B344" s="40"/>
      <c r="C344" s="40"/>
      <c r="D344" s="4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</row>
    <row r="345" spans="2:16" ht="14.25" customHeight="1" x14ac:dyDescent="0.25">
      <c r="B345" s="40"/>
      <c r="C345" s="40"/>
      <c r="D345" s="4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</row>
    <row r="346" spans="2:16" ht="14.25" customHeight="1" x14ac:dyDescent="0.25">
      <c r="B346" s="40"/>
      <c r="C346" s="40"/>
      <c r="D346" s="4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</row>
    <row r="347" spans="2:16" ht="14.25" customHeight="1" x14ac:dyDescent="0.25">
      <c r="B347" s="40"/>
      <c r="C347" s="40"/>
      <c r="D347" s="4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</row>
    <row r="348" spans="2:16" ht="14.25" customHeight="1" x14ac:dyDescent="0.25">
      <c r="B348" s="40"/>
      <c r="C348" s="40"/>
      <c r="D348" s="4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</row>
    <row r="349" spans="2:16" ht="14.25" customHeight="1" x14ac:dyDescent="0.25">
      <c r="B349" s="40"/>
      <c r="C349" s="40"/>
      <c r="D349" s="4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</row>
    <row r="350" spans="2:16" ht="14.25" customHeight="1" x14ac:dyDescent="0.25">
      <c r="B350" s="40"/>
      <c r="C350" s="40"/>
      <c r="D350" s="4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</row>
    <row r="351" spans="2:16" ht="14.25" customHeight="1" x14ac:dyDescent="0.25">
      <c r="B351" s="40"/>
      <c r="C351" s="40"/>
      <c r="D351" s="4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</row>
    <row r="352" spans="2:16" ht="14.25" customHeight="1" x14ac:dyDescent="0.25">
      <c r="B352" s="40"/>
      <c r="C352" s="40"/>
      <c r="D352" s="4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</row>
    <row r="353" spans="2:16" ht="14.25" customHeight="1" x14ac:dyDescent="0.25">
      <c r="B353" s="40"/>
      <c r="C353" s="40"/>
      <c r="D353" s="4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</row>
    <row r="354" spans="2:16" ht="14.25" customHeight="1" x14ac:dyDescent="0.25">
      <c r="B354" s="40"/>
      <c r="C354" s="40"/>
      <c r="D354" s="4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</row>
    <row r="355" spans="2:16" ht="14.25" customHeight="1" x14ac:dyDescent="0.25">
      <c r="B355" s="40"/>
      <c r="C355" s="40"/>
      <c r="D355" s="4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</row>
    <row r="356" spans="2:16" ht="14.25" customHeight="1" x14ac:dyDescent="0.25">
      <c r="B356" s="40"/>
      <c r="C356" s="40"/>
      <c r="D356" s="4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</row>
    <row r="357" spans="2:16" ht="14.25" customHeight="1" x14ac:dyDescent="0.25">
      <c r="B357" s="40"/>
      <c r="C357" s="40"/>
      <c r="D357" s="4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</row>
    <row r="358" spans="2:16" ht="14.25" customHeight="1" x14ac:dyDescent="0.25">
      <c r="B358" s="40"/>
      <c r="C358" s="40"/>
      <c r="D358" s="4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</row>
    <row r="359" spans="2:16" ht="14.25" customHeight="1" x14ac:dyDescent="0.25">
      <c r="B359" s="40"/>
      <c r="C359" s="40"/>
      <c r="D359" s="4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</row>
    <row r="360" spans="2:16" ht="14.25" customHeight="1" x14ac:dyDescent="0.25">
      <c r="B360" s="40"/>
      <c r="C360" s="40"/>
      <c r="D360" s="4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</row>
    <row r="361" spans="2:16" ht="14.25" customHeight="1" x14ac:dyDescent="0.25">
      <c r="B361" s="40"/>
      <c r="C361" s="40"/>
      <c r="D361" s="4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</row>
    <row r="362" spans="2:16" ht="14.25" customHeight="1" x14ac:dyDescent="0.25">
      <c r="B362" s="40"/>
      <c r="C362" s="40"/>
      <c r="D362" s="4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</row>
    <row r="363" spans="2:16" ht="14.25" customHeight="1" x14ac:dyDescent="0.25">
      <c r="B363" s="40"/>
      <c r="C363" s="40"/>
      <c r="D363" s="4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</row>
    <row r="364" spans="2:16" ht="14.25" customHeight="1" x14ac:dyDescent="0.25">
      <c r="B364" s="40"/>
      <c r="C364" s="40"/>
      <c r="D364" s="4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</row>
    <row r="365" spans="2:16" ht="14.25" customHeight="1" x14ac:dyDescent="0.25">
      <c r="B365" s="40"/>
      <c r="C365" s="40"/>
      <c r="D365" s="4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</row>
    <row r="366" spans="2:16" ht="14.25" customHeight="1" x14ac:dyDescent="0.25">
      <c r="B366" s="40"/>
      <c r="C366" s="40"/>
      <c r="D366" s="4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</row>
    <row r="367" spans="2:16" ht="14.25" customHeight="1" x14ac:dyDescent="0.25">
      <c r="B367" s="40"/>
      <c r="C367" s="40"/>
      <c r="D367" s="4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</row>
    <row r="368" spans="2:16" ht="14.25" customHeight="1" x14ac:dyDescent="0.25">
      <c r="B368" s="40"/>
      <c r="C368" s="40"/>
      <c r="D368" s="4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</row>
    <row r="369" spans="2:16" ht="14.25" customHeight="1" x14ac:dyDescent="0.25">
      <c r="B369" s="40"/>
      <c r="C369" s="40"/>
      <c r="D369" s="4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</row>
    <row r="370" spans="2:16" ht="14.25" customHeight="1" x14ac:dyDescent="0.25">
      <c r="B370" s="40"/>
      <c r="C370" s="40"/>
      <c r="D370" s="4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</row>
    <row r="371" spans="2:16" ht="14.25" customHeight="1" x14ac:dyDescent="0.25">
      <c r="B371" s="40"/>
      <c r="C371" s="40"/>
      <c r="D371" s="4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</row>
    <row r="372" spans="2:16" ht="14.25" customHeight="1" x14ac:dyDescent="0.25">
      <c r="B372" s="40"/>
      <c r="C372" s="40"/>
      <c r="D372" s="4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</row>
    <row r="373" spans="2:16" ht="14.25" customHeight="1" x14ac:dyDescent="0.25">
      <c r="B373" s="40"/>
      <c r="C373" s="40"/>
      <c r="D373" s="4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</row>
    <row r="374" spans="2:16" ht="14.25" customHeight="1" x14ac:dyDescent="0.25">
      <c r="B374" s="40"/>
      <c r="C374" s="40"/>
      <c r="D374" s="4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</row>
    <row r="375" spans="2:16" ht="14.25" customHeight="1" x14ac:dyDescent="0.25">
      <c r="B375" s="40"/>
      <c r="C375" s="40"/>
      <c r="D375" s="4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</row>
    <row r="376" spans="2:16" ht="14.25" customHeight="1" x14ac:dyDescent="0.25">
      <c r="B376" s="40"/>
      <c r="C376" s="40"/>
      <c r="D376" s="4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</row>
    <row r="377" spans="2:16" ht="14.25" customHeight="1" x14ac:dyDescent="0.25">
      <c r="B377" s="40"/>
      <c r="C377" s="40"/>
      <c r="D377" s="4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</row>
    <row r="378" spans="2:16" ht="14.25" customHeight="1" x14ac:dyDescent="0.25">
      <c r="B378" s="40"/>
      <c r="C378" s="40"/>
      <c r="D378" s="4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</row>
    <row r="379" spans="2:16" ht="14.25" customHeight="1" x14ac:dyDescent="0.25">
      <c r="B379" s="40"/>
      <c r="C379" s="40"/>
      <c r="D379" s="4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</row>
    <row r="380" spans="2:16" ht="14.25" customHeight="1" x14ac:dyDescent="0.25">
      <c r="B380" s="40"/>
      <c r="C380" s="40"/>
      <c r="D380" s="4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</row>
    <row r="381" spans="2:16" ht="14.25" customHeight="1" x14ac:dyDescent="0.25">
      <c r="B381" s="40"/>
      <c r="C381" s="40"/>
      <c r="D381" s="4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</row>
    <row r="382" spans="2:16" ht="14.25" customHeight="1" x14ac:dyDescent="0.25">
      <c r="B382" s="40"/>
      <c r="C382" s="40"/>
      <c r="D382" s="4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</row>
    <row r="383" spans="2:16" ht="14.25" customHeight="1" x14ac:dyDescent="0.25">
      <c r="B383" s="40"/>
      <c r="C383" s="40"/>
      <c r="D383" s="4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</row>
    <row r="384" spans="2:16" ht="14.25" customHeight="1" x14ac:dyDescent="0.25">
      <c r="B384" s="40"/>
      <c r="C384" s="40"/>
      <c r="D384" s="4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</row>
    <row r="385" spans="2:16" ht="14.25" customHeight="1" x14ac:dyDescent="0.25">
      <c r="B385" s="40"/>
      <c r="C385" s="40"/>
      <c r="D385" s="4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</row>
    <row r="386" spans="2:16" ht="14.25" customHeight="1" x14ac:dyDescent="0.25">
      <c r="B386" s="40"/>
      <c r="C386" s="40"/>
      <c r="D386" s="4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</row>
    <row r="387" spans="2:16" ht="14.25" customHeight="1" x14ac:dyDescent="0.25">
      <c r="B387" s="40"/>
      <c r="C387" s="40"/>
      <c r="D387" s="4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</row>
    <row r="388" spans="2:16" ht="14.25" customHeight="1" x14ac:dyDescent="0.25">
      <c r="B388" s="40"/>
      <c r="C388" s="40"/>
      <c r="D388" s="4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</row>
    <row r="389" spans="2:16" ht="14.25" customHeight="1" x14ac:dyDescent="0.25">
      <c r="B389" s="40"/>
      <c r="C389" s="40"/>
      <c r="D389" s="4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</row>
    <row r="390" spans="2:16" ht="14.25" customHeight="1" x14ac:dyDescent="0.25">
      <c r="B390" s="40"/>
      <c r="C390" s="40"/>
      <c r="D390" s="4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</row>
    <row r="391" spans="2:16" ht="14.25" customHeight="1" x14ac:dyDescent="0.25">
      <c r="B391" s="40"/>
      <c r="C391" s="40"/>
      <c r="D391" s="4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</row>
    <row r="392" spans="2:16" ht="14.25" customHeight="1" x14ac:dyDescent="0.25">
      <c r="B392" s="40"/>
      <c r="C392" s="40"/>
      <c r="D392" s="4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</row>
    <row r="393" spans="2:16" ht="14.25" customHeight="1" x14ac:dyDescent="0.25">
      <c r="B393" s="40"/>
      <c r="C393" s="40"/>
      <c r="D393" s="4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</row>
    <row r="394" spans="2:16" ht="14.25" customHeight="1" x14ac:dyDescent="0.25">
      <c r="B394" s="40"/>
      <c r="C394" s="40"/>
      <c r="D394" s="4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</row>
    <row r="395" spans="2:16" ht="14.25" customHeight="1" x14ac:dyDescent="0.25">
      <c r="B395" s="40"/>
      <c r="C395" s="40"/>
      <c r="D395" s="4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</row>
    <row r="396" spans="2:16" ht="14.25" customHeight="1" x14ac:dyDescent="0.25">
      <c r="B396" s="40"/>
      <c r="C396" s="40"/>
      <c r="D396" s="4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</row>
    <row r="397" spans="2:16" ht="14.25" customHeight="1" x14ac:dyDescent="0.25">
      <c r="B397" s="40"/>
      <c r="C397" s="40"/>
      <c r="D397" s="4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</row>
    <row r="398" spans="2:16" ht="14.25" customHeight="1" x14ac:dyDescent="0.25">
      <c r="B398" s="40"/>
      <c r="C398" s="40"/>
      <c r="D398" s="4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</row>
    <row r="399" spans="2:16" ht="14.25" customHeight="1" x14ac:dyDescent="0.25">
      <c r="B399" s="40"/>
      <c r="C399" s="40"/>
      <c r="D399" s="4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</row>
    <row r="400" spans="2:16" ht="14.25" customHeight="1" x14ac:dyDescent="0.25">
      <c r="B400" s="40"/>
      <c r="C400" s="40"/>
      <c r="D400" s="4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</row>
    <row r="401" spans="2:16" ht="14.25" customHeight="1" x14ac:dyDescent="0.25">
      <c r="B401" s="40"/>
      <c r="C401" s="40"/>
      <c r="D401" s="4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</row>
    <row r="402" spans="2:16" ht="14.25" customHeight="1" x14ac:dyDescent="0.25">
      <c r="B402" s="40"/>
      <c r="C402" s="40"/>
      <c r="D402" s="4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</row>
    <row r="403" spans="2:16" ht="14.25" customHeight="1" x14ac:dyDescent="0.25">
      <c r="B403" s="40"/>
      <c r="C403" s="40"/>
      <c r="D403" s="4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</row>
    <row r="404" spans="2:16" ht="14.25" customHeight="1" x14ac:dyDescent="0.25">
      <c r="B404" s="40"/>
      <c r="C404" s="40"/>
      <c r="D404" s="4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</row>
    <row r="405" spans="2:16" ht="14.25" customHeight="1" x14ac:dyDescent="0.25">
      <c r="B405" s="40"/>
      <c r="C405" s="40"/>
      <c r="D405" s="4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</row>
    <row r="406" spans="2:16" ht="14.25" customHeight="1" x14ac:dyDescent="0.25">
      <c r="B406" s="40"/>
      <c r="C406" s="40"/>
      <c r="D406" s="4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</row>
    <row r="407" spans="2:16" ht="14.25" customHeight="1" x14ac:dyDescent="0.25">
      <c r="B407" s="40"/>
      <c r="C407" s="40"/>
      <c r="D407" s="4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</row>
    <row r="408" spans="2:16" ht="14.25" customHeight="1" x14ac:dyDescent="0.25">
      <c r="B408" s="40"/>
      <c r="C408" s="40"/>
      <c r="D408" s="4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</row>
    <row r="409" spans="2:16" ht="14.25" customHeight="1" x14ac:dyDescent="0.25">
      <c r="B409" s="40"/>
      <c r="C409" s="40"/>
      <c r="D409" s="4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</row>
    <row r="410" spans="2:16" ht="14.25" customHeight="1" x14ac:dyDescent="0.25">
      <c r="B410" s="40"/>
      <c r="C410" s="40"/>
      <c r="D410" s="4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</row>
    <row r="411" spans="2:16" ht="14.25" customHeight="1" x14ac:dyDescent="0.25">
      <c r="B411" s="40"/>
      <c r="C411" s="40"/>
      <c r="D411" s="4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</row>
    <row r="412" spans="2:16" ht="14.25" customHeight="1" x14ac:dyDescent="0.25">
      <c r="B412" s="40"/>
      <c r="C412" s="40"/>
      <c r="D412" s="4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</row>
    <row r="413" spans="2:16" ht="14.25" customHeight="1" x14ac:dyDescent="0.25">
      <c r="B413" s="40"/>
      <c r="C413" s="40"/>
      <c r="D413" s="4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</row>
    <row r="414" spans="2:16" ht="14.25" customHeight="1" x14ac:dyDescent="0.25">
      <c r="B414" s="40"/>
      <c r="C414" s="40"/>
      <c r="D414" s="4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</row>
    <row r="415" spans="2:16" ht="14.25" customHeight="1" x14ac:dyDescent="0.25">
      <c r="B415" s="40"/>
      <c r="C415" s="40"/>
      <c r="D415" s="4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</row>
    <row r="416" spans="2:16" ht="14.25" customHeight="1" x14ac:dyDescent="0.25">
      <c r="B416" s="40"/>
      <c r="C416" s="40"/>
      <c r="D416" s="4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</row>
    <row r="417" spans="2:16" ht="14.25" customHeight="1" x14ac:dyDescent="0.25">
      <c r="B417" s="40"/>
      <c r="C417" s="40"/>
      <c r="D417" s="4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</row>
    <row r="418" spans="2:16" ht="14.25" customHeight="1" x14ac:dyDescent="0.25">
      <c r="B418" s="40"/>
      <c r="C418" s="40"/>
      <c r="D418" s="4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</row>
    <row r="419" spans="2:16" ht="14.25" customHeight="1" x14ac:dyDescent="0.25">
      <c r="B419" s="40"/>
      <c r="C419" s="40"/>
      <c r="D419" s="4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</row>
    <row r="420" spans="2:16" ht="14.25" customHeight="1" x14ac:dyDescent="0.25">
      <c r="B420" s="40"/>
      <c r="C420" s="40"/>
      <c r="D420" s="4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</row>
    <row r="421" spans="2:16" ht="14.25" customHeight="1" x14ac:dyDescent="0.25">
      <c r="B421" s="40"/>
      <c r="C421" s="40"/>
      <c r="D421" s="4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</row>
    <row r="422" spans="2:16" ht="14.25" customHeight="1" x14ac:dyDescent="0.25">
      <c r="B422" s="40"/>
      <c r="C422" s="40"/>
      <c r="D422" s="4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</row>
    <row r="423" spans="2:16" ht="14.25" customHeight="1" x14ac:dyDescent="0.25">
      <c r="B423" s="40"/>
      <c r="C423" s="40"/>
      <c r="D423" s="4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</row>
    <row r="424" spans="2:16" ht="14.25" customHeight="1" x14ac:dyDescent="0.25">
      <c r="B424" s="40"/>
      <c r="C424" s="40"/>
      <c r="D424" s="4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</row>
    <row r="425" spans="2:16" ht="14.25" customHeight="1" x14ac:dyDescent="0.25">
      <c r="B425" s="40"/>
      <c r="C425" s="40"/>
      <c r="D425" s="4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</row>
    <row r="426" spans="2:16" ht="14.25" customHeight="1" x14ac:dyDescent="0.25">
      <c r="B426" s="40"/>
      <c r="C426" s="40"/>
      <c r="D426" s="4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</row>
    <row r="427" spans="2:16" ht="14.25" customHeight="1" x14ac:dyDescent="0.25">
      <c r="B427" s="40"/>
      <c r="C427" s="40"/>
      <c r="D427" s="4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</row>
    <row r="428" spans="2:16" ht="14.25" customHeight="1" x14ac:dyDescent="0.25">
      <c r="B428" s="40"/>
      <c r="C428" s="40"/>
      <c r="D428" s="4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</row>
    <row r="429" spans="2:16" ht="14.25" customHeight="1" x14ac:dyDescent="0.25">
      <c r="B429" s="40"/>
      <c r="C429" s="40"/>
      <c r="D429" s="4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</row>
    <row r="430" spans="2:16" ht="14.25" customHeight="1" x14ac:dyDescent="0.25">
      <c r="B430" s="40"/>
      <c r="C430" s="40"/>
      <c r="D430" s="4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</row>
    <row r="431" spans="2:16" ht="14.25" customHeight="1" x14ac:dyDescent="0.25">
      <c r="B431" s="40"/>
      <c r="C431" s="40"/>
      <c r="D431" s="4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</row>
    <row r="432" spans="2:16" ht="14.25" customHeight="1" x14ac:dyDescent="0.25">
      <c r="B432" s="40"/>
      <c r="C432" s="40"/>
      <c r="D432" s="4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</row>
    <row r="433" spans="2:16" ht="14.25" customHeight="1" x14ac:dyDescent="0.25">
      <c r="B433" s="40"/>
      <c r="C433" s="40"/>
      <c r="D433" s="4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</row>
    <row r="434" spans="2:16" ht="14.25" customHeight="1" x14ac:dyDescent="0.25">
      <c r="B434" s="40"/>
      <c r="C434" s="40"/>
      <c r="D434" s="4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</row>
    <row r="435" spans="2:16" ht="14.25" customHeight="1" x14ac:dyDescent="0.25">
      <c r="B435" s="40"/>
      <c r="C435" s="40"/>
      <c r="D435" s="4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</row>
    <row r="436" spans="2:16" ht="14.25" customHeight="1" x14ac:dyDescent="0.25">
      <c r="B436" s="40"/>
      <c r="C436" s="40"/>
      <c r="D436" s="4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</row>
    <row r="437" spans="2:16" ht="14.25" customHeight="1" x14ac:dyDescent="0.25">
      <c r="B437" s="40"/>
      <c r="C437" s="40"/>
      <c r="D437" s="4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</row>
    <row r="438" spans="2:16" ht="14.25" customHeight="1" x14ac:dyDescent="0.25">
      <c r="B438" s="40"/>
      <c r="C438" s="40"/>
      <c r="D438" s="4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</row>
    <row r="439" spans="2:16" ht="14.25" customHeight="1" x14ac:dyDescent="0.25">
      <c r="B439" s="40"/>
      <c r="C439" s="40"/>
      <c r="D439" s="4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</row>
    <row r="440" spans="2:16" ht="14.25" customHeight="1" x14ac:dyDescent="0.25">
      <c r="B440" s="40"/>
      <c r="C440" s="40"/>
      <c r="D440" s="4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</row>
    <row r="441" spans="2:16" ht="14.25" customHeight="1" x14ac:dyDescent="0.25">
      <c r="B441" s="40"/>
      <c r="C441" s="40"/>
      <c r="D441" s="4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</row>
    <row r="442" spans="2:16" ht="14.25" customHeight="1" x14ac:dyDescent="0.25">
      <c r="B442" s="40"/>
      <c r="C442" s="40"/>
      <c r="D442" s="4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</row>
    <row r="443" spans="2:16" ht="14.25" customHeight="1" x14ac:dyDescent="0.25">
      <c r="B443" s="40"/>
      <c r="C443" s="40"/>
      <c r="D443" s="4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</row>
    <row r="444" spans="2:16" ht="14.25" customHeight="1" x14ac:dyDescent="0.25">
      <c r="B444" s="40"/>
      <c r="C444" s="40"/>
      <c r="D444" s="4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</row>
    <row r="445" spans="2:16" ht="14.25" customHeight="1" x14ac:dyDescent="0.25">
      <c r="B445" s="40"/>
      <c r="C445" s="40"/>
      <c r="D445" s="4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</row>
    <row r="446" spans="2:16" ht="14.25" customHeight="1" x14ac:dyDescent="0.25">
      <c r="B446" s="40"/>
      <c r="C446" s="40"/>
      <c r="D446" s="4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</row>
    <row r="447" spans="2:16" ht="14.25" customHeight="1" x14ac:dyDescent="0.25">
      <c r="B447" s="40"/>
      <c r="C447" s="40"/>
      <c r="D447" s="4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</row>
    <row r="448" spans="2:16" ht="14.25" customHeight="1" x14ac:dyDescent="0.25">
      <c r="B448" s="40"/>
      <c r="C448" s="40"/>
      <c r="D448" s="4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</row>
    <row r="449" spans="2:16" ht="14.25" customHeight="1" x14ac:dyDescent="0.25">
      <c r="B449" s="40"/>
      <c r="C449" s="40"/>
      <c r="D449" s="4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</row>
    <row r="450" spans="2:16" ht="14.25" customHeight="1" x14ac:dyDescent="0.25">
      <c r="B450" s="40"/>
      <c r="C450" s="40"/>
      <c r="D450" s="4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</row>
    <row r="451" spans="2:16" ht="14.25" customHeight="1" x14ac:dyDescent="0.25">
      <c r="B451" s="40"/>
      <c r="C451" s="40"/>
      <c r="D451" s="4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</row>
    <row r="452" spans="2:16" ht="14.25" customHeight="1" x14ac:dyDescent="0.25">
      <c r="B452" s="40"/>
      <c r="C452" s="40"/>
      <c r="D452" s="4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</row>
    <row r="453" spans="2:16" ht="14.25" customHeight="1" x14ac:dyDescent="0.25">
      <c r="B453" s="40"/>
      <c r="C453" s="40"/>
      <c r="D453" s="4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</row>
    <row r="454" spans="2:16" ht="14.25" customHeight="1" x14ac:dyDescent="0.25">
      <c r="B454" s="40"/>
      <c r="C454" s="40"/>
      <c r="D454" s="4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</row>
    <row r="455" spans="2:16" ht="14.25" customHeight="1" x14ac:dyDescent="0.25">
      <c r="B455" s="40"/>
      <c r="C455" s="40"/>
      <c r="D455" s="4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</row>
    <row r="456" spans="2:16" ht="14.25" customHeight="1" x14ac:dyDescent="0.25">
      <c r="B456" s="40"/>
      <c r="C456" s="40"/>
      <c r="D456" s="4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</row>
    <row r="457" spans="2:16" ht="14.25" customHeight="1" x14ac:dyDescent="0.25">
      <c r="B457" s="40"/>
      <c r="C457" s="40"/>
      <c r="D457" s="4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</row>
    <row r="458" spans="2:16" ht="14.25" customHeight="1" x14ac:dyDescent="0.25">
      <c r="B458" s="40"/>
      <c r="C458" s="40"/>
      <c r="D458" s="4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</row>
    <row r="459" spans="2:16" ht="14.25" customHeight="1" x14ac:dyDescent="0.25">
      <c r="B459" s="40"/>
      <c r="C459" s="40"/>
      <c r="D459" s="4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</row>
    <row r="460" spans="2:16" ht="14.25" customHeight="1" x14ac:dyDescent="0.25">
      <c r="B460" s="40"/>
      <c r="C460" s="40"/>
      <c r="D460" s="4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</row>
    <row r="461" spans="2:16" ht="14.25" customHeight="1" x14ac:dyDescent="0.25">
      <c r="B461" s="40"/>
      <c r="C461" s="40"/>
      <c r="D461" s="4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</row>
    <row r="462" spans="2:16" ht="14.25" customHeight="1" x14ac:dyDescent="0.25">
      <c r="B462" s="40"/>
      <c r="C462" s="40"/>
      <c r="D462" s="4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</row>
    <row r="463" spans="2:16" ht="14.25" customHeight="1" x14ac:dyDescent="0.25">
      <c r="B463" s="40"/>
      <c r="C463" s="40"/>
      <c r="D463" s="4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</row>
    <row r="464" spans="2:16" ht="14.25" customHeight="1" x14ac:dyDescent="0.25">
      <c r="B464" s="40"/>
      <c r="C464" s="40"/>
      <c r="D464" s="4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</row>
    <row r="465" spans="2:16" ht="14.25" customHeight="1" x14ac:dyDescent="0.25">
      <c r="B465" s="40"/>
      <c r="C465" s="40"/>
      <c r="D465" s="4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</row>
    <row r="466" spans="2:16" ht="14.25" customHeight="1" x14ac:dyDescent="0.25">
      <c r="B466" s="40"/>
      <c r="C466" s="40"/>
      <c r="D466" s="4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</row>
    <row r="467" spans="2:16" ht="14.25" customHeight="1" x14ac:dyDescent="0.25">
      <c r="B467" s="40"/>
      <c r="C467" s="40"/>
      <c r="D467" s="4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</row>
    <row r="468" spans="2:16" ht="14.25" customHeight="1" x14ac:dyDescent="0.25">
      <c r="B468" s="40"/>
      <c r="C468" s="40"/>
      <c r="D468" s="4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</row>
    <row r="469" spans="2:16" ht="14.25" customHeight="1" x14ac:dyDescent="0.25">
      <c r="B469" s="40"/>
      <c r="C469" s="40"/>
      <c r="D469" s="4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</row>
    <row r="470" spans="2:16" ht="14.25" customHeight="1" x14ac:dyDescent="0.25">
      <c r="B470" s="40"/>
      <c r="C470" s="40"/>
      <c r="D470" s="4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</row>
    <row r="471" spans="2:16" ht="14.25" customHeight="1" x14ac:dyDescent="0.25">
      <c r="B471" s="40"/>
      <c r="C471" s="40"/>
      <c r="D471" s="4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</row>
    <row r="472" spans="2:16" ht="14.25" customHeight="1" x14ac:dyDescent="0.25">
      <c r="B472" s="40"/>
      <c r="C472" s="40"/>
      <c r="D472" s="4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</row>
    <row r="473" spans="2:16" ht="14.25" customHeight="1" x14ac:dyDescent="0.25">
      <c r="B473" s="40"/>
      <c r="C473" s="40"/>
      <c r="D473" s="4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</row>
    <row r="474" spans="2:16" ht="14.25" customHeight="1" x14ac:dyDescent="0.25">
      <c r="B474" s="40"/>
      <c r="C474" s="40"/>
      <c r="D474" s="4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</row>
    <row r="475" spans="2:16" ht="14.25" customHeight="1" x14ac:dyDescent="0.25">
      <c r="B475" s="40"/>
      <c r="C475" s="40"/>
      <c r="D475" s="4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</row>
    <row r="476" spans="2:16" ht="14.25" customHeight="1" x14ac:dyDescent="0.25">
      <c r="B476" s="40"/>
      <c r="C476" s="40"/>
      <c r="D476" s="4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</row>
    <row r="477" spans="2:16" ht="14.25" customHeight="1" x14ac:dyDescent="0.25">
      <c r="B477" s="40"/>
      <c r="C477" s="40"/>
      <c r="D477" s="4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</row>
    <row r="478" spans="2:16" ht="14.25" customHeight="1" x14ac:dyDescent="0.25">
      <c r="B478" s="40"/>
      <c r="C478" s="40"/>
      <c r="D478" s="4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</row>
    <row r="479" spans="2:16" ht="14.25" customHeight="1" x14ac:dyDescent="0.25">
      <c r="B479" s="40"/>
      <c r="C479" s="40"/>
      <c r="D479" s="4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</row>
    <row r="480" spans="2:16" ht="14.25" customHeight="1" x14ac:dyDescent="0.25">
      <c r="B480" s="40"/>
      <c r="C480" s="40"/>
      <c r="D480" s="4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</row>
    <row r="481" spans="2:16" ht="14.25" customHeight="1" x14ac:dyDescent="0.25">
      <c r="B481" s="40"/>
      <c r="C481" s="40"/>
      <c r="D481" s="4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</row>
    <row r="482" spans="2:16" ht="14.25" customHeight="1" x14ac:dyDescent="0.25">
      <c r="B482" s="40"/>
      <c r="C482" s="40"/>
      <c r="D482" s="4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</row>
    <row r="483" spans="2:16" ht="14.25" customHeight="1" x14ac:dyDescent="0.25">
      <c r="B483" s="40"/>
      <c r="C483" s="40"/>
      <c r="D483" s="4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</row>
    <row r="484" spans="2:16" ht="14.25" customHeight="1" x14ac:dyDescent="0.25">
      <c r="B484" s="40"/>
      <c r="C484" s="40"/>
      <c r="D484" s="4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</row>
    <row r="485" spans="2:16" ht="14.25" customHeight="1" x14ac:dyDescent="0.25">
      <c r="B485" s="40"/>
      <c r="C485" s="40"/>
      <c r="D485" s="4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</row>
    <row r="486" spans="2:16" ht="14.25" customHeight="1" x14ac:dyDescent="0.25">
      <c r="B486" s="40"/>
      <c r="C486" s="40"/>
      <c r="D486" s="4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</row>
    <row r="487" spans="2:16" ht="14.25" customHeight="1" x14ac:dyDescent="0.25">
      <c r="B487" s="40"/>
      <c r="C487" s="40"/>
      <c r="D487" s="4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</row>
    <row r="488" spans="2:16" ht="14.25" customHeight="1" x14ac:dyDescent="0.25">
      <c r="B488" s="40"/>
      <c r="C488" s="40"/>
      <c r="D488" s="4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</row>
    <row r="489" spans="2:16" ht="14.25" customHeight="1" x14ac:dyDescent="0.25">
      <c r="B489" s="40"/>
      <c r="C489" s="40"/>
      <c r="D489" s="4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</row>
    <row r="490" spans="2:16" ht="14.25" customHeight="1" x14ac:dyDescent="0.25">
      <c r="B490" s="40"/>
      <c r="C490" s="40"/>
      <c r="D490" s="4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</row>
    <row r="491" spans="2:16" ht="14.25" customHeight="1" x14ac:dyDescent="0.25">
      <c r="B491" s="40"/>
      <c r="C491" s="40"/>
      <c r="D491" s="4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</row>
    <row r="492" spans="2:16" ht="14.25" customHeight="1" x14ac:dyDescent="0.25">
      <c r="B492" s="40"/>
      <c r="C492" s="40"/>
      <c r="D492" s="4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</row>
    <row r="493" spans="2:16" ht="14.25" customHeight="1" x14ac:dyDescent="0.25">
      <c r="B493" s="40"/>
      <c r="C493" s="40"/>
      <c r="D493" s="4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</row>
    <row r="494" spans="2:16" ht="14.25" customHeight="1" x14ac:dyDescent="0.25">
      <c r="B494" s="40"/>
      <c r="C494" s="40"/>
      <c r="D494" s="4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</row>
    <row r="495" spans="2:16" ht="14.25" customHeight="1" x14ac:dyDescent="0.25">
      <c r="B495" s="40"/>
      <c r="C495" s="40"/>
      <c r="D495" s="4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</row>
    <row r="496" spans="2:16" ht="14.25" customHeight="1" x14ac:dyDescent="0.25">
      <c r="B496" s="40"/>
      <c r="C496" s="40"/>
      <c r="D496" s="4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</row>
    <row r="497" spans="2:16" ht="14.25" customHeight="1" x14ac:dyDescent="0.25">
      <c r="B497" s="40"/>
      <c r="C497" s="40"/>
      <c r="D497" s="4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</row>
    <row r="498" spans="2:16" ht="14.25" customHeight="1" x14ac:dyDescent="0.25">
      <c r="B498" s="40"/>
      <c r="C498" s="40"/>
      <c r="D498" s="4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</row>
    <row r="499" spans="2:16" ht="14.25" customHeight="1" x14ac:dyDescent="0.25">
      <c r="B499" s="40"/>
      <c r="C499" s="40"/>
      <c r="D499" s="4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</row>
    <row r="500" spans="2:16" ht="14.25" customHeight="1" x14ac:dyDescent="0.25">
      <c r="B500" s="40"/>
      <c r="C500" s="40"/>
      <c r="D500" s="4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</row>
    <row r="501" spans="2:16" ht="14.25" customHeight="1" x14ac:dyDescent="0.25">
      <c r="B501" s="40"/>
      <c r="C501" s="40"/>
      <c r="D501" s="4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</row>
    <row r="502" spans="2:16" ht="14.25" customHeight="1" x14ac:dyDescent="0.25">
      <c r="B502" s="40"/>
      <c r="C502" s="40"/>
      <c r="D502" s="4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</row>
    <row r="503" spans="2:16" ht="14.25" customHeight="1" x14ac:dyDescent="0.25">
      <c r="B503" s="40"/>
      <c r="C503" s="40"/>
      <c r="D503" s="4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</row>
    <row r="504" spans="2:16" ht="14.25" customHeight="1" x14ac:dyDescent="0.25">
      <c r="B504" s="40"/>
      <c r="C504" s="40"/>
      <c r="D504" s="4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</row>
    <row r="505" spans="2:16" ht="14.25" customHeight="1" x14ac:dyDescent="0.25">
      <c r="B505" s="40"/>
      <c r="C505" s="40"/>
      <c r="D505" s="4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</row>
    <row r="506" spans="2:16" ht="14.25" customHeight="1" x14ac:dyDescent="0.25">
      <c r="B506" s="40"/>
      <c r="C506" s="40"/>
      <c r="D506" s="4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</row>
    <row r="507" spans="2:16" ht="14.25" customHeight="1" x14ac:dyDescent="0.25">
      <c r="B507" s="40"/>
      <c r="C507" s="40"/>
      <c r="D507" s="4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</row>
    <row r="508" spans="2:16" ht="14.25" customHeight="1" x14ac:dyDescent="0.25">
      <c r="B508" s="40"/>
      <c r="C508" s="40"/>
      <c r="D508" s="4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</row>
    <row r="509" spans="2:16" ht="14.25" customHeight="1" x14ac:dyDescent="0.25">
      <c r="B509" s="40"/>
      <c r="C509" s="40"/>
      <c r="D509" s="4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</row>
    <row r="510" spans="2:16" ht="14.25" customHeight="1" x14ac:dyDescent="0.25">
      <c r="B510" s="40"/>
      <c r="C510" s="40"/>
      <c r="D510" s="4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</row>
    <row r="511" spans="2:16" ht="14.25" customHeight="1" x14ac:dyDescent="0.25">
      <c r="B511" s="40"/>
      <c r="C511" s="40"/>
      <c r="D511" s="4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</row>
    <row r="512" spans="2:16" ht="14.25" customHeight="1" x14ac:dyDescent="0.25">
      <c r="B512" s="40"/>
      <c r="C512" s="40"/>
      <c r="D512" s="4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</row>
    <row r="513" spans="2:16" ht="14.25" customHeight="1" x14ac:dyDescent="0.25">
      <c r="B513" s="40"/>
      <c r="C513" s="40"/>
      <c r="D513" s="4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</row>
    <row r="514" spans="2:16" ht="14.25" customHeight="1" x14ac:dyDescent="0.25">
      <c r="B514" s="40"/>
      <c r="C514" s="40"/>
      <c r="D514" s="4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</row>
    <row r="515" spans="2:16" ht="14.25" customHeight="1" x14ac:dyDescent="0.25">
      <c r="B515" s="40"/>
      <c r="C515" s="40"/>
      <c r="D515" s="4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</row>
    <row r="516" spans="2:16" ht="14.25" customHeight="1" x14ac:dyDescent="0.25">
      <c r="B516" s="40"/>
      <c r="C516" s="40"/>
      <c r="D516" s="4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</row>
    <row r="517" spans="2:16" ht="14.25" customHeight="1" x14ac:dyDescent="0.25">
      <c r="B517" s="40"/>
      <c r="C517" s="40"/>
      <c r="D517" s="4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</row>
    <row r="518" spans="2:16" ht="14.25" customHeight="1" x14ac:dyDescent="0.25">
      <c r="B518" s="40"/>
      <c r="C518" s="40"/>
      <c r="D518" s="4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</row>
    <row r="519" spans="2:16" ht="14.25" customHeight="1" x14ac:dyDescent="0.25">
      <c r="B519" s="40"/>
      <c r="C519" s="40"/>
      <c r="D519" s="4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</row>
    <row r="520" spans="2:16" ht="14.25" customHeight="1" x14ac:dyDescent="0.25">
      <c r="B520" s="40"/>
      <c r="C520" s="40"/>
      <c r="D520" s="4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</row>
    <row r="521" spans="2:16" ht="14.25" customHeight="1" x14ac:dyDescent="0.25">
      <c r="B521" s="40"/>
      <c r="C521" s="40"/>
      <c r="D521" s="4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</row>
    <row r="522" spans="2:16" ht="14.25" customHeight="1" x14ac:dyDescent="0.25">
      <c r="B522" s="40"/>
      <c r="C522" s="40"/>
      <c r="D522" s="4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</row>
    <row r="523" spans="2:16" ht="14.25" customHeight="1" x14ac:dyDescent="0.25">
      <c r="B523" s="40"/>
      <c r="C523" s="40"/>
      <c r="D523" s="4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</row>
    <row r="524" spans="2:16" ht="14.25" customHeight="1" x14ac:dyDescent="0.25">
      <c r="B524" s="40"/>
      <c r="C524" s="40"/>
      <c r="D524" s="4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</row>
    <row r="525" spans="2:16" ht="14.25" customHeight="1" x14ac:dyDescent="0.25">
      <c r="B525" s="40"/>
      <c r="C525" s="40"/>
      <c r="D525" s="4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</row>
    <row r="526" spans="2:16" ht="14.25" customHeight="1" x14ac:dyDescent="0.25">
      <c r="B526" s="40"/>
      <c r="C526" s="40"/>
      <c r="D526" s="4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</row>
    <row r="527" spans="2:16" ht="14.25" customHeight="1" x14ac:dyDescent="0.25">
      <c r="B527" s="40"/>
      <c r="C527" s="40"/>
      <c r="D527" s="4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</row>
    <row r="528" spans="2:16" ht="14.25" customHeight="1" x14ac:dyDescent="0.25">
      <c r="B528" s="40"/>
      <c r="C528" s="40"/>
      <c r="D528" s="4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</row>
    <row r="529" spans="2:16" ht="14.25" customHeight="1" x14ac:dyDescent="0.25">
      <c r="B529" s="40"/>
      <c r="C529" s="40"/>
      <c r="D529" s="4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</row>
    <row r="530" spans="2:16" ht="14.25" customHeight="1" x14ac:dyDescent="0.25">
      <c r="B530" s="40"/>
      <c r="C530" s="40"/>
      <c r="D530" s="4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</row>
    <row r="531" spans="2:16" ht="14.25" customHeight="1" x14ac:dyDescent="0.25">
      <c r="B531" s="40"/>
      <c r="C531" s="40"/>
      <c r="D531" s="4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</row>
    <row r="532" spans="2:16" ht="14.25" customHeight="1" x14ac:dyDescent="0.25">
      <c r="B532" s="40"/>
      <c r="C532" s="40"/>
      <c r="D532" s="4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</row>
    <row r="533" spans="2:16" ht="14.25" customHeight="1" x14ac:dyDescent="0.25">
      <c r="B533" s="40"/>
      <c r="C533" s="40"/>
      <c r="D533" s="4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</row>
    <row r="534" spans="2:16" ht="14.25" customHeight="1" x14ac:dyDescent="0.25">
      <c r="B534" s="40"/>
      <c r="C534" s="40"/>
      <c r="D534" s="4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</row>
    <row r="535" spans="2:16" ht="14.25" customHeight="1" x14ac:dyDescent="0.25">
      <c r="B535" s="40"/>
      <c r="C535" s="40"/>
      <c r="D535" s="4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</row>
    <row r="536" spans="2:16" ht="14.25" customHeight="1" x14ac:dyDescent="0.25">
      <c r="B536" s="40"/>
      <c r="C536" s="40"/>
      <c r="D536" s="4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</row>
    <row r="537" spans="2:16" ht="14.25" customHeight="1" x14ac:dyDescent="0.25">
      <c r="B537" s="40"/>
      <c r="C537" s="40"/>
      <c r="D537" s="4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</row>
    <row r="538" spans="2:16" ht="14.25" customHeight="1" x14ac:dyDescent="0.25">
      <c r="B538" s="40"/>
      <c r="C538" s="40"/>
      <c r="D538" s="4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</row>
    <row r="539" spans="2:16" ht="14.25" customHeight="1" x14ac:dyDescent="0.25">
      <c r="B539" s="40"/>
      <c r="C539" s="40"/>
      <c r="D539" s="4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</row>
    <row r="540" spans="2:16" ht="14.25" customHeight="1" x14ac:dyDescent="0.25">
      <c r="B540" s="40"/>
      <c r="C540" s="40"/>
      <c r="D540" s="4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</row>
    <row r="541" spans="2:16" ht="14.25" customHeight="1" x14ac:dyDescent="0.25">
      <c r="B541" s="40"/>
      <c r="C541" s="40"/>
      <c r="D541" s="4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</row>
    <row r="542" spans="2:16" ht="14.25" customHeight="1" x14ac:dyDescent="0.25">
      <c r="B542" s="40"/>
      <c r="C542" s="40"/>
      <c r="D542" s="4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</row>
    <row r="543" spans="2:16" ht="14.25" customHeight="1" x14ac:dyDescent="0.25">
      <c r="B543" s="40"/>
      <c r="C543" s="40"/>
      <c r="D543" s="4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</row>
    <row r="544" spans="2:16" ht="14.25" customHeight="1" x14ac:dyDescent="0.25">
      <c r="B544" s="40"/>
      <c r="C544" s="40"/>
      <c r="D544" s="4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</row>
    <row r="545" spans="2:16" ht="14.25" customHeight="1" x14ac:dyDescent="0.25">
      <c r="B545" s="40"/>
      <c r="C545" s="40"/>
      <c r="D545" s="4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</row>
    <row r="546" spans="2:16" ht="14.25" customHeight="1" x14ac:dyDescent="0.25">
      <c r="B546" s="40"/>
      <c r="C546" s="40"/>
      <c r="D546" s="4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</row>
    <row r="547" spans="2:16" ht="14.25" customHeight="1" x14ac:dyDescent="0.25">
      <c r="B547" s="40"/>
      <c r="C547" s="40"/>
      <c r="D547" s="4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</row>
    <row r="548" spans="2:16" ht="14.25" customHeight="1" x14ac:dyDescent="0.25">
      <c r="B548" s="40"/>
      <c r="C548" s="40"/>
      <c r="D548" s="4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</row>
    <row r="549" spans="2:16" ht="14.25" customHeight="1" x14ac:dyDescent="0.25">
      <c r="B549" s="40"/>
      <c r="C549" s="40"/>
      <c r="D549" s="4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</row>
    <row r="550" spans="2:16" ht="14.25" customHeight="1" x14ac:dyDescent="0.25">
      <c r="B550" s="40"/>
      <c r="C550" s="40"/>
      <c r="D550" s="4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</row>
    <row r="551" spans="2:16" ht="14.25" customHeight="1" x14ac:dyDescent="0.25">
      <c r="B551" s="40"/>
      <c r="C551" s="40"/>
      <c r="D551" s="4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</row>
    <row r="552" spans="2:16" ht="14.25" customHeight="1" x14ac:dyDescent="0.25">
      <c r="B552" s="40"/>
      <c r="C552" s="40"/>
      <c r="D552" s="4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</row>
    <row r="553" spans="2:16" ht="14.25" customHeight="1" x14ac:dyDescent="0.25">
      <c r="B553" s="40"/>
      <c r="C553" s="40"/>
      <c r="D553" s="4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</row>
    <row r="554" spans="2:16" ht="14.25" customHeight="1" x14ac:dyDescent="0.25">
      <c r="B554" s="40"/>
      <c r="C554" s="40"/>
      <c r="D554" s="4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</row>
    <row r="555" spans="2:16" ht="14.25" customHeight="1" x14ac:dyDescent="0.25">
      <c r="B555" s="40"/>
      <c r="C555" s="40"/>
      <c r="D555" s="4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</row>
    <row r="556" spans="2:16" ht="14.25" customHeight="1" x14ac:dyDescent="0.25">
      <c r="B556" s="40"/>
      <c r="C556" s="40"/>
      <c r="D556" s="4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</row>
    <row r="557" spans="2:16" ht="14.25" customHeight="1" x14ac:dyDescent="0.25">
      <c r="B557" s="40"/>
      <c r="C557" s="40"/>
      <c r="D557" s="4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</row>
    <row r="558" spans="2:16" ht="14.25" customHeight="1" x14ac:dyDescent="0.25">
      <c r="B558" s="40"/>
      <c r="C558" s="40"/>
      <c r="D558" s="4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</row>
    <row r="559" spans="2:16" ht="14.25" customHeight="1" x14ac:dyDescent="0.25">
      <c r="B559" s="40"/>
      <c r="C559" s="40"/>
      <c r="D559" s="4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</row>
    <row r="560" spans="2:16" ht="14.25" customHeight="1" x14ac:dyDescent="0.25">
      <c r="B560" s="40"/>
      <c r="C560" s="40"/>
      <c r="D560" s="4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</row>
    <row r="561" spans="2:16" ht="14.25" customHeight="1" x14ac:dyDescent="0.25">
      <c r="B561" s="40"/>
      <c r="C561" s="40"/>
      <c r="D561" s="4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</row>
    <row r="562" spans="2:16" ht="14.25" customHeight="1" x14ac:dyDescent="0.25">
      <c r="B562" s="40"/>
      <c r="C562" s="40"/>
      <c r="D562" s="4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</row>
    <row r="563" spans="2:16" ht="14.25" customHeight="1" x14ac:dyDescent="0.25">
      <c r="B563" s="40"/>
      <c r="C563" s="40"/>
      <c r="D563" s="4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</row>
    <row r="564" spans="2:16" ht="14.25" customHeight="1" x14ac:dyDescent="0.25">
      <c r="B564" s="40"/>
      <c r="C564" s="40"/>
      <c r="D564" s="4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</row>
    <row r="565" spans="2:16" ht="14.25" customHeight="1" x14ac:dyDescent="0.25">
      <c r="B565" s="40"/>
      <c r="C565" s="40"/>
      <c r="D565" s="4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</row>
    <row r="566" spans="2:16" ht="14.25" customHeight="1" x14ac:dyDescent="0.25">
      <c r="B566" s="40"/>
      <c r="C566" s="40"/>
      <c r="D566" s="4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</row>
    <row r="567" spans="2:16" ht="14.25" customHeight="1" x14ac:dyDescent="0.25">
      <c r="B567" s="40"/>
      <c r="C567" s="40"/>
      <c r="D567" s="4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</row>
    <row r="568" spans="2:16" ht="14.25" customHeight="1" x14ac:dyDescent="0.25">
      <c r="B568" s="40"/>
      <c r="C568" s="40"/>
      <c r="D568" s="4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</row>
    <row r="569" spans="2:16" ht="14.25" customHeight="1" x14ac:dyDescent="0.25">
      <c r="B569" s="40"/>
      <c r="C569" s="40"/>
      <c r="D569" s="4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</row>
    <row r="570" spans="2:16" ht="14.25" customHeight="1" x14ac:dyDescent="0.25">
      <c r="B570" s="40"/>
      <c r="C570" s="40"/>
      <c r="D570" s="4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</row>
    <row r="571" spans="2:16" ht="14.25" customHeight="1" x14ac:dyDescent="0.25">
      <c r="B571" s="40"/>
      <c r="C571" s="40"/>
      <c r="D571" s="4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</row>
    <row r="572" spans="2:16" ht="14.25" customHeight="1" x14ac:dyDescent="0.25">
      <c r="B572" s="40"/>
      <c r="C572" s="40"/>
      <c r="D572" s="4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</row>
    <row r="573" spans="2:16" ht="14.25" customHeight="1" x14ac:dyDescent="0.25">
      <c r="B573" s="40"/>
      <c r="C573" s="40"/>
      <c r="D573" s="4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</row>
    <row r="574" spans="2:16" ht="14.25" customHeight="1" x14ac:dyDescent="0.25">
      <c r="B574" s="40"/>
      <c r="C574" s="40"/>
      <c r="D574" s="4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</row>
    <row r="575" spans="2:16" ht="14.25" customHeight="1" x14ac:dyDescent="0.25">
      <c r="B575" s="40"/>
      <c r="C575" s="40"/>
      <c r="D575" s="4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</row>
    <row r="576" spans="2:16" ht="14.25" customHeight="1" x14ac:dyDescent="0.25">
      <c r="B576" s="40"/>
      <c r="C576" s="40"/>
      <c r="D576" s="4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</row>
    <row r="577" spans="2:16" ht="14.25" customHeight="1" x14ac:dyDescent="0.25">
      <c r="B577" s="40"/>
      <c r="C577" s="40"/>
      <c r="D577" s="4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</row>
    <row r="578" spans="2:16" ht="14.25" customHeight="1" x14ac:dyDescent="0.25">
      <c r="B578" s="40"/>
      <c r="C578" s="40"/>
      <c r="D578" s="4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</row>
    <row r="579" spans="2:16" ht="14.25" customHeight="1" x14ac:dyDescent="0.25">
      <c r="B579" s="40"/>
      <c r="C579" s="40"/>
      <c r="D579" s="4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</row>
    <row r="580" spans="2:16" ht="14.25" customHeight="1" x14ac:dyDescent="0.25">
      <c r="B580" s="40"/>
      <c r="C580" s="40"/>
      <c r="D580" s="4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</row>
    <row r="581" spans="2:16" ht="14.25" customHeight="1" x14ac:dyDescent="0.25">
      <c r="B581" s="40"/>
      <c r="C581" s="40"/>
      <c r="D581" s="4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</row>
    <row r="582" spans="2:16" ht="14.25" customHeight="1" x14ac:dyDescent="0.25">
      <c r="B582" s="40"/>
      <c r="C582" s="40"/>
      <c r="D582" s="4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</row>
    <row r="583" spans="2:16" ht="14.25" customHeight="1" x14ac:dyDescent="0.25">
      <c r="B583" s="40"/>
      <c r="C583" s="40"/>
      <c r="D583" s="4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</row>
    <row r="584" spans="2:16" ht="14.25" customHeight="1" x14ac:dyDescent="0.25">
      <c r="B584" s="40"/>
      <c r="C584" s="40"/>
      <c r="D584" s="4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</row>
    <row r="585" spans="2:16" ht="14.25" customHeight="1" x14ac:dyDescent="0.25">
      <c r="B585" s="40"/>
      <c r="C585" s="40"/>
      <c r="D585" s="4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</row>
    <row r="586" spans="2:16" ht="14.25" customHeight="1" x14ac:dyDescent="0.25">
      <c r="B586" s="40"/>
      <c r="C586" s="40"/>
      <c r="D586" s="4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</row>
    <row r="587" spans="2:16" ht="14.25" customHeight="1" x14ac:dyDescent="0.25">
      <c r="B587" s="40"/>
      <c r="C587" s="40"/>
      <c r="D587" s="4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</row>
    <row r="588" spans="2:16" ht="14.25" customHeight="1" x14ac:dyDescent="0.25">
      <c r="B588" s="40"/>
      <c r="C588" s="40"/>
      <c r="D588" s="4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</row>
    <row r="589" spans="2:16" ht="14.25" customHeight="1" x14ac:dyDescent="0.25">
      <c r="B589" s="40"/>
      <c r="C589" s="40"/>
      <c r="D589" s="4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</row>
    <row r="590" spans="2:16" ht="14.25" customHeight="1" x14ac:dyDescent="0.25">
      <c r="B590" s="40"/>
      <c r="C590" s="40"/>
      <c r="D590" s="4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</row>
    <row r="591" spans="2:16" ht="14.25" customHeight="1" x14ac:dyDescent="0.25">
      <c r="B591" s="40"/>
      <c r="C591" s="40"/>
      <c r="D591" s="4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</row>
    <row r="592" spans="2:16" ht="14.25" customHeight="1" x14ac:dyDescent="0.25">
      <c r="B592" s="40"/>
      <c r="C592" s="40"/>
      <c r="D592" s="4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</row>
    <row r="593" spans="2:16" ht="14.25" customHeight="1" x14ac:dyDescent="0.25">
      <c r="B593" s="40"/>
      <c r="C593" s="40"/>
      <c r="D593" s="4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</row>
    <row r="594" spans="2:16" ht="14.25" customHeight="1" x14ac:dyDescent="0.25">
      <c r="B594" s="40"/>
      <c r="C594" s="40"/>
      <c r="D594" s="4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</row>
    <row r="595" spans="2:16" ht="14.25" customHeight="1" x14ac:dyDescent="0.25">
      <c r="B595" s="40"/>
      <c r="C595" s="40"/>
      <c r="D595" s="4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</row>
    <row r="596" spans="2:16" ht="14.25" customHeight="1" x14ac:dyDescent="0.25">
      <c r="B596" s="40"/>
      <c r="C596" s="40"/>
      <c r="D596" s="4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</row>
    <row r="597" spans="2:16" ht="14.25" customHeight="1" x14ac:dyDescent="0.25">
      <c r="B597" s="40"/>
      <c r="C597" s="40"/>
      <c r="D597" s="4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</row>
    <row r="598" spans="2:16" ht="14.25" customHeight="1" x14ac:dyDescent="0.25">
      <c r="B598" s="40"/>
      <c r="C598" s="40"/>
      <c r="D598" s="4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</row>
    <row r="599" spans="2:16" ht="14.25" customHeight="1" x14ac:dyDescent="0.25">
      <c r="B599" s="40"/>
      <c r="C599" s="40"/>
      <c r="D599" s="4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</row>
    <row r="600" spans="2:16" ht="14.25" customHeight="1" x14ac:dyDescent="0.25">
      <c r="B600" s="40"/>
      <c r="C600" s="40"/>
      <c r="D600" s="4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</row>
    <row r="601" spans="2:16" ht="14.25" customHeight="1" x14ac:dyDescent="0.25">
      <c r="B601" s="40"/>
      <c r="C601" s="40"/>
      <c r="D601" s="4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</row>
    <row r="602" spans="2:16" ht="14.25" customHeight="1" x14ac:dyDescent="0.25">
      <c r="B602" s="40"/>
      <c r="C602" s="40"/>
      <c r="D602" s="4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</row>
    <row r="603" spans="2:16" ht="14.25" customHeight="1" x14ac:dyDescent="0.25">
      <c r="B603" s="40"/>
      <c r="C603" s="40"/>
      <c r="D603" s="4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</row>
    <row r="604" spans="2:16" ht="14.25" customHeight="1" x14ac:dyDescent="0.25">
      <c r="B604" s="40"/>
      <c r="C604" s="40"/>
      <c r="D604" s="4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</row>
    <row r="605" spans="2:16" ht="14.25" customHeight="1" x14ac:dyDescent="0.25">
      <c r="B605" s="40"/>
      <c r="C605" s="40"/>
      <c r="D605" s="4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</row>
    <row r="606" spans="2:16" ht="14.25" customHeight="1" x14ac:dyDescent="0.25">
      <c r="B606" s="40"/>
      <c r="C606" s="40"/>
      <c r="D606" s="4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</row>
    <row r="607" spans="2:16" ht="14.25" customHeight="1" x14ac:dyDescent="0.25">
      <c r="B607" s="40"/>
      <c r="C607" s="40"/>
      <c r="D607" s="4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</row>
    <row r="608" spans="2:16" ht="14.25" customHeight="1" x14ac:dyDescent="0.25">
      <c r="B608" s="40"/>
      <c r="C608" s="40"/>
      <c r="D608" s="4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</row>
    <row r="609" spans="2:16" ht="14.25" customHeight="1" x14ac:dyDescent="0.25">
      <c r="B609" s="40"/>
      <c r="C609" s="40"/>
      <c r="D609" s="4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</row>
    <row r="610" spans="2:16" ht="14.25" customHeight="1" x14ac:dyDescent="0.25">
      <c r="B610" s="40"/>
      <c r="C610" s="40"/>
      <c r="D610" s="4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</row>
    <row r="611" spans="2:16" ht="14.25" customHeight="1" x14ac:dyDescent="0.25">
      <c r="B611" s="40"/>
      <c r="C611" s="40"/>
      <c r="D611" s="4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</row>
    <row r="612" spans="2:16" ht="14.25" customHeight="1" x14ac:dyDescent="0.25">
      <c r="B612" s="40"/>
      <c r="C612" s="40"/>
      <c r="D612" s="4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</row>
    <row r="613" spans="2:16" ht="14.25" customHeight="1" x14ac:dyDescent="0.25">
      <c r="B613" s="40"/>
      <c r="C613" s="40"/>
      <c r="D613" s="4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</row>
    <row r="614" spans="2:16" ht="14.25" customHeight="1" x14ac:dyDescent="0.25">
      <c r="B614" s="40"/>
      <c r="C614" s="40"/>
      <c r="D614" s="4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</row>
    <row r="615" spans="2:16" ht="14.25" customHeight="1" x14ac:dyDescent="0.25">
      <c r="B615" s="40"/>
      <c r="C615" s="40"/>
      <c r="D615" s="4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</row>
    <row r="616" spans="2:16" ht="14.25" customHeight="1" x14ac:dyDescent="0.25">
      <c r="B616" s="40"/>
      <c r="C616" s="40"/>
      <c r="D616" s="4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</row>
    <row r="617" spans="2:16" ht="14.25" customHeight="1" x14ac:dyDescent="0.25">
      <c r="B617" s="40"/>
      <c r="C617" s="40"/>
      <c r="D617" s="4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</row>
    <row r="618" spans="2:16" ht="14.25" customHeight="1" x14ac:dyDescent="0.25">
      <c r="B618" s="40"/>
      <c r="C618" s="40"/>
      <c r="D618" s="4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</row>
    <row r="619" spans="2:16" ht="14.25" customHeight="1" x14ac:dyDescent="0.25">
      <c r="B619" s="40"/>
      <c r="C619" s="40"/>
      <c r="D619" s="4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</row>
    <row r="620" spans="2:16" ht="14.25" customHeight="1" x14ac:dyDescent="0.25">
      <c r="B620" s="40"/>
      <c r="C620" s="40"/>
      <c r="D620" s="4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</row>
    <row r="621" spans="2:16" ht="14.25" customHeight="1" x14ac:dyDescent="0.25">
      <c r="B621" s="40"/>
      <c r="C621" s="40"/>
      <c r="D621" s="4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</row>
    <row r="622" spans="2:16" ht="14.25" customHeight="1" x14ac:dyDescent="0.25">
      <c r="B622" s="40"/>
      <c r="C622" s="40"/>
      <c r="D622" s="4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</row>
    <row r="623" spans="2:16" ht="14.25" customHeight="1" x14ac:dyDescent="0.25">
      <c r="B623" s="40"/>
      <c r="C623" s="40"/>
      <c r="D623" s="4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</row>
    <row r="624" spans="2:16" ht="14.25" customHeight="1" x14ac:dyDescent="0.25">
      <c r="B624" s="40"/>
      <c r="C624" s="40"/>
      <c r="D624" s="4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</row>
    <row r="625" spans="2:16" ht="14.25" customHeight="1" x14ac:dyDescent="0.25">
      <c r="B625" s="40"/>
      <c r="C625" s="40"/>
      <c r="D625" s="4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</row>
    <row r="626" spans="2:16" ht="14.25" customHeight="1" x14ac:dyDescent="0.25">
      <c r="B626" s="40"/>
      <c r="C626" s="40"/>
      <c r="D626" s="4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</row>
    <row r="627" spans="2:16" ht="14.25" customHeight="1" x14ac:dyDescent="0.25">
      <c r="B627" s="40"/>
      <c r="C627" s="40"/>
      <c r="D627" s="4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</row>
    <row r="628" spans="2:16" ht="14.25" customHeight="1" x14ac:dyDescent="0.25">
      <c r="B628" s="40"/>
      <c r="C628" s="40"/>
      <c r="D628" s="4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</row>
    <row r="629" spans="2:16" ht="14.25" customHeight="1" x14ac:dyDescent="0.25">
      <c r="B629" s="40"/>
      <c r="C629" s="40"/>
      <c r="D629" s="4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</row>
    <row r="630" spans="2:16" ht="14.25" customHeight="1" x14ac:dyDescent="0.25">
      <c r="B630" s="40"/>
      <c r="C630" s="40"/>
      <c r="D630" s="4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</row>
    <row r="631" spans="2:16" ht="14.25" customHeight="1" x14ac:dyDescent="0.25">
      <c r="B631" s="40"/>
      <c r="C631" s="40"/>
      <c r="D631" s="4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</row>
    <row r="632" spans="2:16" ht="14.25" customHeight="1" x14ac:dyDescent="0.25">
      <c r="B632" s="40"/>
      <c r="C632" s="40"/>
      <c r="D632" s="4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</row>
    <row r="633" spans="2:16" ht="14.25" customHeight="1" x14ac:dyDescent="0.25">
      <c r="B633" s="40"/>
      <c r="C633" s="40"/>
      <c r="D633" s="4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</row>
    <row r="634" spans="2:16" ht="14.25" customHeight="1" x14ac:dyDescent="0.25">
      <c r="B634" s="40"/>
      <c r="C634" s="40"/>
      <c r="D634" s="4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</row>
    <row r="635" spans="2:16" ht="14.25" customHeight="1" x14ac:dyDescent="0.25">
      <c r="B635" s="40"/>
      <c r="C635" s="40"/>
      <c r="D635" s="4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</row>
    <row r="636" spans="2:16" ht="14.25" customHeight="1" x14ac:dyDescent="0.25">
      <c r="B636" s="40"/>
      <c r="C636" s="40"/>
      <c r="D636" s="4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</row>
    <row r="637" spans="2:16" ht="14.25" customHeight="1" x14ac:dyDescent="0.25">
      <c r="B637" s="40"/>
      <c r="C637" s="40"/>
      <c r="D637" s="4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</row>
    <row r="638" spans="2:16" ht="14.25" customHeight="1" x14ac:dyDescent="0.25">
      <c r="B638" s="40"/>
      <c r="C638" s="40"/>
      <c r="D638" s="4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</row>
    <row r="639" spans="2:16" ht="14.25" customHeight="1" x14ac:dyDescent="0.25">
      <c r="B639" s="40"/>
      <c r="C639" s="40"/>
      <c r="D639" s="4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</row>
    <row r="640" spans="2:16" ht="14.25" customHeight="1" x14ac:dyDescent="0.25">
      <c r="B640" s="40"/>
      <c r="C640" s="40"/>
      <c r="D640" s="4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</row>
    <row r="641" spans="2:16" ht="14.25" customHeight="1" x14ac:dyDescent="0.25">
      <c r="B641" s="40"/>
      <c r="C641" s="40"/>
      <c r="D641" s="4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</row>
    <row r="642" spans="2:16" ht="14.25" customHeight="1" x14ac:dyDescent="0.25">
      <c r="B642" s="40"/>
      <c r="C642" s="40"/>
      <c r="D642" s="4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</row>
    <row r="643" spans="2:16" ht="14.25" customHeight="1" x14ac:dyDescent="0.25">
      <c r="B643" s="40"/>
      <c r="C643" s="40"/>
      <c r="D643" s="4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</row>
    <row r="644" spans="2:16" ht="14.25" customHeight="1" x14ac:dyDescent="0.25">
      <c r="B644" s="40"/>
      <c r="C644" s="40"/>
      <c r="D644" s="4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</row>
    <row r="645" spans="2:16" ht="14.25" customHeight="1" x14ac:dyDescent="0.25">
      <c r="B645" s="40"/>
      <c r="C645" s="40"/>
      <c r="D645" s="4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</row>
    <row r="646" spans="2:16" ht="14.25" customHeight="1" x14ac:dyDescent="0.25">
      <c r="B646" s="40"/>
      <c r="C646" s="40"/>
      <c r="D646" s="4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</row>
    <row r="647" spans="2:16" ht="14.25" customHeight="1" x14ac:dyDescent="0.25">
      <c r="B647" s="40"/>
      <c r="C647" s="40"/>
      <c r="D647" s="4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</row>
    <row r="648" spans="2:16" ht="14.25" customHeight="1" x14ac:dyDescent="0.25">
      <c r="B648" s="40"/>
      <c r="C648" s="40"/>
      <c r="D648" s="4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</row>
    <row r="649" spans="2:16" ht="14.25" customHeight="1" x14ac:dyDescent="0.25">
      <c r="B649" s="40"/>
      <c r="C649" s="40"/>
      <c r="D649" s="4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</row>
    <row r="650" spans="2:16" ht="14.25" customHeight="1" x14ac:dyDescent="0.25">
      <c r="B650" s="40"/>
      <c r="C650" s="40"/>
      <c r="D650" s="4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</row>
    <row r="651" spans="2:16" ht="14.25" customHeight="1" x14ac:dyDescent="0.25">
      <c r="B651" s="40"/>
      <c r="C651" s="40"/>
      <c r="D651" s="4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</row>
    <row r="652" spans="2:16" ht="14.25" customHeight="1" x14ac:dyDescent="0.25">
      <c r="B652" s="40"/>
      <c r="C652" s="40"/>
      <c r="D652" s="4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</row>
    <row r="653" spans="2:16" ht="14.25" customHeight="1" x14ac:dyDescent="0.25">
      <c r="B653" s="40"/>
      <c r="C653" s="40"/>
      <c r="D653" s="4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</row>
    <row r="654" spans="2:16" ht="14.25" customHeight="1" x14ac:dyDescent="0.25">
      <c r="B654" s="40"/>
      <c r="C654" s="40"/>
      <c r="D654" s="4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</row>
    <row r="655" spans="2:16" ht="14.25" customHeight="1" x14ac:dyDescent="0.25">
      <c r="B655" s="40"/>
      <c r="C655" s="40"/>
      <c r="D655" s="4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</row>
    <row r="656" spans="2:16" ht="14.25" customHeight="1" x14ac:dyDescent="0.25">
      <c r="B656" s="40"/>
      <c r="C656" s="40"/>
      <c r="D656" s="4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</row>
    <row r="657" spans="2:16" ht="14.25" customHeight="1" x14ac:dyDescent="0.25">
      <c r="B657" s="40"/>
      <c r="C657" s="40"/>
      <c r="D657" s="4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</row>
    <row r="658" spans="2:16" ht="14.25" customHeight="1" x14ac:dyDescent="0.25">
      <c r="B658" s="40"/>
      <c r="C658" s="40"/>
      <c r="D658" s="4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</row>
    <row r="659" spans="2:16" ht="14.25" customHeight="1" x14ac:dyDescent="0.25">
      <c r="B659" s="40"/>
      <c r="C659" s="40"/>
      <c r="D659" s="4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</row>
    <row r="660" spans="2:16" ht="14.25" customHeight="1" x14ac:dyDescent="0.25">
      <c r="B660" s="40"/>
      <c r="C660" s="40"/>
      <c r="D660" s="4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</row>
    <row r="661" spans="2:16" ht="14.25" customHeight="1" x14ac:dyDescent="0.25">
      <c r="B661" s="40"/>
      <c r="C661" s="40"/>
      <c r="D661" s="4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</row>
    <row r="662" spans="2:16" ht="14.25" customHeight="1" x14ac:dyDescent="0.25">
      <c r="B662" s="40"/>
      <c r="C662" s="40"/>
      <c r="D662" s="4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</row>
    <row r="663" spans="2:16" ht="14.25" customHeight="1" x14ac:dyDescent="0.25">
      <c r="B663" s="40"/>
      <c r="C663" s="40"/>
      <c r="D663" s="4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</row>
    <row r="664" spans="2:16" ht="14.25" customHeight="1" x14ac:dyDescent="0.25">
      <c r="B664" s="40"/>
      <c r="C664" s="40"/>
      <c r="D664" s="4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</row>
    <row r="665" spans="2:16" ht="14.25" customHeight="1" x14ac:dyDescent="0.25">
      <c r="B665" s="40"/>
      <c r="C665" s="40"/>
      <c r="D665" s="4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</row>
    <row r="666" spans="2:16" ht="14.25" customHeight="1" x14ac:dyDescent="0.25">
      <c r="B666" s="40"/>
      <c r="C666" s="40"/>
      <c r="D666" s="4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</row>
    <row r="667" spans="2:16" ht="14.25" customHeight="1" x14ac:dyDescent="0.25">
      <c r="B667" s="40"/>
      <c r="C667" s="40"/>
      <c r="D667" s="4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</row>
    <row r="668" spans="2:16" ht="14.25" customHeight="1" x14ac:dyDescent="0.25">
      <c r="B668" s="40"/>
      <c r="C668" s="40"/>
      <c r="D668" s="4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</row>
    <row r="669" spans="2:16" ht="14.25" customHeight="1" x14ac:dyDescent="0.25">
      <c r="B669" s="40"/>
      <c r="C669" s="40"/>
      <c r="D669" s="4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</row>
    <row r="670" spans="2:16" ht="14.25" customHeight="1" x14ac:dyDescent="0.25">
      <c r="B670" s="40"/>
      <c r="C670" s="40"/>
      <c r="D670" s="4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</row>
    <row r="671" spans="2:16" ht="14.25" customHeight="1" x14ac:dyDescent="0.25">
      <c r="B671" s="40"/>
      <c r="C671" s="40"/>
      <c r="D671" s="4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</row>
    <row r="672" spans="2:16" ht="14.25" customHeight="1" x14ac:dyDescent="0.25">
      <c r="B672" s="40"/>
      <c r="C672" s="40"/>
      <c r="D672" s="4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</row>
    <row r="673" spans="2:16" ht="14.25" customHeight="1" x14ac:dyDescent="0.25">
      <c r="B673" s="40"/>
      <c r="C673" s="40"/>
      <c r="D673" s="4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</row>
    <row r="674" spans="2:16" ht="14.25" customHeight="1" x14ac:dyDescent="0.25">
      <c r="B674" s="40"/>
      <c r="C674" s="40"/>
      <c r="D674" s="4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</row>
    <row r="675" spans="2:16" ht="14.25" customHeight="1" x14ac:dyDescent="0.25">
      <c r="B675" s="40"/>
      <c r="C675" s="40"/>
      <c r="D675" s="4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</row>
    <row r="676" spans="2:16" ht="14.25" customHeight="1" x14ac:dyDescent="0.25">
      <c r="B676" s="40"/>
      <c r="C676" s="40"/>
      <c r="D676" s="4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</row>
    <row r="677" spans="2:16" ht="14.25" customHeight="1" x14ac:dyDescent="0.25">
      <c r="B677" s="40"/>
      <c r="C677" s="40"/>
      <c r="D677" s="4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</row>
    <row r="678" spans="2:16" ht="14.25" customHeight="1" x14ac:dyDescent="0.25">
      <c r="B678" s="40"/>
      <c r="C678" s="40"/>
      <c r="D678" s="4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</row>
    <row r="679" spans="2:16" ht="14.25" customHeight="1" x14ac:dyDescent="0.25">
      <c r="B679" s="40"/>
      <c r="C679" s="40"/>
      <c r="D679" s="4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</row>
    <row r="680" spans="2:16" ht="14.25" customHeight="1" x14ac:dyDescent="0.25">
      <c r="B680" s="40"/>
      <c r="C680" s="40"/>
      <c r="D680" s="4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</row>
    <row r="681" spans="2:16" ht="14.25" customHeight="1" x14ac:dyDescent="0.25">
      <c r="B681" s="40"/>
      <c r="C681" s="40"/>
      <c r="D681" s="4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</row>
    <row r="682" spans="2:16" ht="14.25" customHeight="1" x14ac:dyDescent="0.25">
      <c r="B682" s="40"/>
      <c r="C682" s="40"/>
      <c r="D682" s="4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</row>
    <row r="683" spans="2:16" ht="14.25" customHeight="1" x14ac:dyDescent="0.25">
      <c r="B683" s="40"/>
      <c r="C683" s="40"/>
      <c r="D683" s="4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</row>
    <row r="684" spans="2:16" ht="14.25" customHeight="1" x14ac:dyDescent="0.25">
      <c r="B684" s="40"/>
      <c r="C684" s="40"/>
      <c r="D684" s="4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</row>
    <row r="685" spans="2:16" ht="14.25" customHeight="1" x14ac:dyDescent="0.25">
      <c r="B685" s="40"/>
      <c r="C685" s="40"/>
      <c r="D685" s="4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</row>
    <row r="686" spans="2:16" ht="14.25" customHeight="1" x14ac:dyDescent="0.25">
      <c r="B686" s="40"/>
      <c r="C686" s="40"/>
      <c r="D686" s="4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</row>
    <row r="687" spans="2:16" ht="14.25" customHeight="1" x14ac:dyDescent="0.25">
      <c r="B687" s="40"/>
      <c r="C687" s="40"/>
      <c r="D687" s="4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</row>
    <row r="688" spans="2:16" ht="14.25" customHeight="1" x14ac:dyDescent="0.25">
      <c r="B688" s="40"/>
      <c r="C688" s="40"/>
      <c r="D688" s="4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</row>
    <row r="689" spans="2:16" ht="14.25" customHeight="1" x14ac:dyDescent="0.25">
      <c r="B689" s="40"/>
      <c r="C689" s="40"/>
      <c r="D689" s="4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</row>
    <row r="690" spans="2:16" ht="14.25" customHeight="1" x14ac:dyDescent="0.25">
      <c r="B690" s="40"/>
      <c r="C690" s="40"/>
      <c r="D690" s="4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</row>
    <row r="691" spans="2:16" ht="14.25" customHeight="1" x14ac:dyDescent="0.25">
      <c r="B691" s="40"/>
      <c r="C691" s="40"/>
      <c r="D691" s="4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</row>
    <row r="692" spans="2:16" ht="14.25" customHeight="1" x14ac:dyDescent="0.25">
      <c r="B692" s="40"/>
      <c r="C692" s="40"/>
      <c r="D692" s="4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</row>
    <row r="693" spans="2:16" ht="14.25" customHeight="1" x14ac:dyDescent="0.25">
      <c r="B693" s="40"/>
      <c r="C693" s="40"/>
      <c r="D693" s="4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</row>
    <row r="694" spans="2:16" ht="14.25" customHeight="1" x14ac:dyDescent="0.25">
      <c r="B694" s="40"/>
      <c r="C694" s="40"/>
      <c r="D694" s="4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</row>
    <row r="695" spans="2:16" ht="14.25" customHeight="1" x14ac:dyDescent="0.25">
      <c r="B695" s="40"/>
      <c r="C695" s="40"/>
      <c r="D695" s="4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</row>
    <row r="696" spans="2:16" ht="14.25" customHeight="1" x14ac:dyDescent="0.25">
      <c r="B696" s="40"/>
      <c r="C696" s="40"/>
      <c r="D696" s="4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</row>
    <row r="697" spans="2:16" ht="14.25" customHeight="1" x14ac:dyDescent="0.25">
      <c r="B697" s="40"/>
      <c r="C697" s="40"/>
      <c r="D697" s="4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</row>
    <row r="698" spans="2:16" ht="14.25" customHeight="1" x14ac:dyDescent="0.25">
      <c r="B698" s="40"/>
      <c r="C698" s="40"/>
      <c r="D698" s="4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</row>
    <row r="699" spans="2:16" ht="14.25" customHeight="1" x14ac:dyDescent="0.25">
      <c r="B699" s="40"/>
      <c r="C699" s="40"/>
      <c r="D699" s="4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</row>
    <row r="700" spans="2:16" ht="14.25" customHeight="1" x14ac:dyDescent="0.25">
      <c r="B700" s="40"/>
      <c r="C700" s="40"/>
      <c r="D700" s="4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</row>
    <row r="701" spans="2:16" ht="14.25" customHeight="1" x14ac:dyDescent="0.25">
      <c r="B701" s="40"/>
      <c r="C701" s="40"/>
      <c r="D701" s="4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</row>
    <row r="702" spans="2:16" ht="14.25" customHeight="1" x14ac:dyDescent="0.25">
      <c r="B702" s="40"/>
      <c r="C702" s="40"/>
      <c r="D702" s="4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</row>
    <row r="703" spans="2:16" ht="14.25" customHeight="1" x14ac:dyDescent="0.25">
      <c r="B703" s="40"/>
      <c r="C703" s="40"/>
      <c r="D703" s="4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</row>
    <row r="704" spans="2:16" ht="14.25" customHeight="1" x14ac:dyDescent="0.25">
      <c r="B704" s="40"/>
      <c r="C704" s="40"/>
      <c r="D704" s="4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</row>
    <row r="705" spans="2:16" ht="14.25" customHeight="1" x14ac:dyDescent="0.25">
      <c r="B705" s="40"/>
      <c r="C705" s="40"/>
      <c r="D705" s="4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</row>
    <row r="706" spans="2:16" ht="14.25" customHeight="1" x14ac:dyDescent="0.25">
      <c r="B706" s="40"/>
      <c r="C706" s="40"/>
      <c r="D706" s="4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</row>
    <row r="707" spans="2:16" ht="14.25" customHeight="1" x14ac:dyDescent="0.25">
      <c r="B707" s="40"/>
      <c r="C707" s="40"/>
      <c r="D707" s="4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</row>
    <row r="708" spans="2:16" ht="14.25" customHeight="1" x14ac:dyDescent="0.25">
      <c r="B708" s="40"/>
      <c r="C708" s="40"/>
      <c r="D708" s="4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</row>
    <row r="709" spans="2:16" ht="14.25" customHeight="1" x14ac:dyDescent="0.25">
      <c r="B709" s="40"/>
      <c r="C709" s="40"/>
      <c r="D709" s="4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</row>
    <row r="710" spans="2:16" ht="14.25" customHeight="1" x14ac:dyDescent="0.25">
      <c r="B710" s="40"/>
      <c r="C710" s="40"/>
      <c r="D710" s="4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</row>
    <row r="711" spans="2:16" ht="14.25" customHeight="1" x14ac:dyDescent="0.25">
      <c r="B711" s="40"/>
      <c r="C711" s="40"/>
      <c r="D711" s="4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</row>
    <row r="712" spans="2:16" ht="14.25" customHeight="1" x14ac:dyDescent="0.25">
      <c r="B712" s="40"/>
      <c r="C712" s="40"/>
      <c r="D712" s="4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</row>
    <row r="713" spans="2:16" ht="14.25" customHeight="1" x14ac:dyDescent="0.25">
      <c r="B713" s="40"/>
      <c r="C713" s="40"/>
      <c r="D713" s="4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</row>
    <row r="714" spans="2:16" ht="14.25" customHeight="1" x14ac:dyDescent="0.25">
      <c r="B714" s="40"/>
      <c r="C714" s="40"/>
      <c r="D714" s="4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</row>
    <row r="715" spans="2:16" ht="14.25" customHeight="1" x14ac:dyDescent="0.25">
      <c r="B715" s="40"/>
      <c r="C715" s="40"/>
      <c r="D715" s="4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</row>
    <row r="716" spans="2:16" ht="14.25" customHeight="1" x14ac:dyDescent="0.25">
      <c r="B716" s="40"/>
      <c r="C716" s="40"/>
      <c r="D716" s="4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</row>
    <row r="717" spans="2:16" ht="14.25" customHeight="1" x14ac:dyDescent="0.25">
      <c r="B717" s="40"/>
      <c r="C717" s="40"/>
      <c r="D717" s="4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</row>
    <row r="718" spans="2:16" ht="14.25" customHeight="1" x14ac:dyDescent="0.25">
      <c r="B718" s="40"/>
      <c r="C718" s="40"/>
      <c r="D718" s="4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</row>
    <row r="719" spans="2:16" ht="14.25" customHeight="1" x14ac:dyDescent="0.25">
      <c r="B719" s="40"/>
      <c r="C719" s="40"/>
      <c r="D719" s="4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</row>
    <row r="720" spans="2:16" ht="14.25" customHeight="1" x14ac:dyDescent="0.25">
      <c r="B720" s="40"/>
      <c r="C720" s="40"/>
      <c r="D720" s="4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</row>
    <row r="721" spans="2:16" ht="14.25" customHeight="1" x14ac:dyDescent="0.25">
      <c r="B721" s="40"/>
      <c r="C721" s="40"/>
      <c r="D721" s="4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</row>
    <row r="722" spans="2:16" ht="14.25" customHeight="1" x14ac:dyDescent="0.25">
      <c r="B722" s="40"/>
      <c r="C722" s="40"/>
      <c r="D722" s="4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</row>
    <row r="723" spans="2:16" ht="14.25" customHeight="1" x14ac:dyDescent="0.25">
      <c r="B723" s="40"/>
      <c r="C723" s="40"/>
      <c r="D723" s="4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</row>
    <row r="724" spans="2:16" ht="14.25" customHeight="1" x14ac:dyDescent="0.25">
      <c r="B724" s="40"/>
      <c r="C724" s="40"/>
      <c r="D724" s="4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</row>
    <row r="725" spans="2:16" ht="14.25" customHeight="1" x14ac:dyDescent="0.25">
      <c r="B725" s="40"/>
      <c r="C725" s="40"/>
      <c r="D725" s="4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</row>
    <row r="726" spans="2:16" ht="14.25" customHeight="1" x14ac:dyDescent="0.25">
      <c r="B726" s="40"/>
      <c r="C726" s="40"/>
      <c r="D726" s="4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</row>
    <row r="727" spans="2:16" ht="14.25" customHeight="1" x14ac:dyDescent="0.25">
      <c r="B727" s="40"/>
      <c r="C727" s="40"/>
      <c r="D727" s="4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</row>
    <row r="728" spans="2:16" ht="14.25" customHeight="1" x14ac:dyDescent="0.25">
      <c r="B728" s="40"/>
      <c r="C728" s="40"/>
      <c r="D728" s="4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</row>
    <row r="729" spans="2:16" ht="14.25" customHeight="1" x14ac:dyDescent="0.25">
      <c r="B729" s="40"/>
      <c r="C729" s="40"/>
      <c r="D729" s="4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</row>
    <row r="730" spans="2:16" ht="14.25" customHeight="1" x14ac:dyDescent="0.25">
      <c r="B730" s="40"/>
      <c r="C730" s="40"/>
      <c r="D730" s="4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</row>
    <row r="731" spans="2:16" ht="14.25" customHeight="1" x14ac:dyDescent="0.25">
      <c r="B731" s="40"/>
      <c r="C731" s="40"/>
      <c r="D731" s="4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</row>
    <row r="732" spans="2:16" ht="14.25" customHeight="1" x14ac:dyDescent="0.25">
      <c r="B732" s="40"/>
      <c r="C732" s="40"/>
      <c r="D732" s="4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</row>
    <row r="733" spans="2:16" ht="14.25" customHeight="1" x14ac:dyDescent="0.25">
      <c r="B733" s="40"/>
      <c r="C733" s="40"/>
      <c r="D733" s="4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</row>
    <row r="734" spans="2:16" ht="14.25" customHeight="1" x14ac:dyDescent="0.25">
      <c r="B734" s="40"/>
      <c r="C734" s="40"/>
      <c r="D734" s="4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</row>
    <row r="735" spans="2:16" ht="14.25" customHeight="1" x14ac:dyDescent="0.25">
      <c r="B735" s="40"/>
      <c r="C735" s="40"/>
      <c r="D735" s="4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</row>
    <row r="736" spans="2:16" ht="14.25" customHeight="1" x14ac:dyDescent="0.25">
      <c r="B736" s="40"/>
      <c r="C736" s="40"/>
      <c r="D736" s="4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</row>
    <row r="737" spans="2:16" ht="14.25" customHeight="1" x14ac:dyDescent="0.25">
      <c r="B737" s="40"/>
      <c r="C737" s="40"/>
      <c r="D737" s="4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</row>
    <row r="738" spans="2:16" ht="14.25" customHeight="1" x14ac:dyDescent="0.25">
      <c r="B738" s="40"/>
      <c r="C738" s="40"/>
      <c r="D738" s="4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</row>
    <row r="739" spans="2:16" ht="14.25" customHeight="1" x14ac:dyDescent="0.25">
      <c r="B739" s="40"/>
      <c r="C739" s="40"/>
      <c r="D739" s="4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</row>
    <row r="740" spans="2:16" ht="14.25" customHeight="1" x14ac:dyDescent="0.25">
      <c r="B740" s="40"/>
      <c r="C740" s="40"/>
      <c r="D740" s="4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</row>
    <row r="741" spans="2:16" ht="14.25" customHeight="1" x14ac:dyDescent="0.25">
      <c r="B741" s="40"/>
      <c r="C741" s="40"/>
      <c r="D741" s="4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</row>
    <row r="742" spans="2:16" ht="14.25" customHeight="1" x14ac:dyDescent="0.25">
      <c r="B742" s="40"/>
      <c r="C742" s="40"/>
      <c r="D742" s="4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</row>
    <row r="743" spans="2:16" ht="14.25" customHeight="1" x14ac:dyDescent="0.25">
      <c r="B743" s="40"/>
      <c r="C743" s="40"/>
      <c r="D743" s="4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</row>
    <row r="744" spans="2:16" ht="14.25" customHeight="1" x14ac:dyDescent="0.25">
      <c r="B744" s="40"/>
      <c r="C744" s="40"/>
      <c r="D744" s="4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</row>
    <row r="745" spans="2:16" ht="14.25" customHeight="1" x14ac:dyDescent="0.25">
      <c r="B745" s="40"/>
      <c r="C745" s="40"/>
      <c r="D745" s="4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</row>
    <row r="746" spans="2:16" ht="14.25" customHeight="1" x14ac:dyDescent="0.25">
      <c r="B746" s="40"/>
      <c r="C746" s="40"/>
      <c r="D746" s="4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</row>
    <row r="747" spans="2:16" ht="14.25" customHeight="1" x14ac:dyDescent="0.25">
      <c r="B747" s="40"/>
      <c r="C747" s="40"/>
      <c r="D747" s="4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</row>
    <row r="748" spans="2:16" ht="14.25" customHeight="1" x14ac:dyDescent="0.25">
      <c r="B748" s="40"/>
      <c r="C748" s="40"/>
      <c r="D748" s="4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</row>
    <row r="749" spans="2:16" ht="14.25" customHeight="1" x14ac:dyDescent="0.25">
      <c r="B749" s="40"/>
      <c r="C749" s="40"/>
      <c r="D749" s="4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</row>
    <row r="750" spans="2:16" ht="14.25" customHeight="1" x14ac:dyDescent="0.25">
      <c r="B750" s="40"/>
      <c r="C750" s="40"/>
      <c r="D750" s="4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</row>
    <row r="751" spans="2:16" ht="14.25" customHeight="1" x14ac:dyDescent="0.25">
      <c r="B751" s="40"/>
      <c r="C751" s="40"/>
      <c r="D751" s="4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</row>
    <row r="752" spans="2:16" ht="14.25" customHeight="1" x14ac:dyDescent="0.25">
      <c r="B752" s="40"/>
      <c r="C752" s="40"/>
      <c r="D752" s="4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</row>
    <row r="753" spans="2:16" ht="14.25" customHeight="1" x14ac:dyDescent="0.25">
      <c r="B753" s="40"/>
      <c r="C753" s="40"/>
      <c r="D753" s="4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</row>
    <row r="754" spans="2:16" ht="14.25" customHeight="1" x14ac:dyDescent="0.25">
      <c r="B754" s="40"/>
      <c r="C754" s="40"/>
      <c r="D754" s="4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</row>
    <row r="755" spans="2:16" ht="14.25" customHeight="1" x14ac:dyDescent="0.25">
      <c r="B755" s="40"/>
      <c r="C755" s="40"/>
      <c r="D755" s="4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</row>
    <row r="756" spans="2:16" ht="14.25" customHeight="1" x14ac:dyDescent="0.25">
      <c r="B756" s="40"/>
      <c r="C756" s="40"/>
      <c r="D756" s="4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</row>
    <row r="757" spans="2:16" ht="14.25" customHeight="1" x14ac:dyDescent="0.25">
      <c r="B757" s="40"/>
      <c r="C757" s="40"/>
      <c r="D757" s="4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</row>
    <row r="758" spans="2:16" ht="14.25" customHeight="1" x14ac:dyDescent="0.25">
      <c r="B758" s="40"/>
      <c r="C758" s="40"/>
      <c r="D758" s="4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</row>
    <row r="759" spans="2:16" ht="14.25" customHeight="1" x14ac:dyDescent="0.25">
      <c r="B759" s="40"/>
      <c r="C759" s="40"/>
      <c r="D759" s="4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</row>
    <row r="760" spans="2:16" ht="14.25" customHeight="1" x14ac:dyDescent="0.25">
      <c r="B760" s="40"/>
      <c r="C760" s="40"/>
      <c r="D760" s="4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</row>
    <row r="761" spans="2:16" ht="14.25" customHeight="1" x14ac:dyDescent="0.25">
      <c r="B761" s="40"/>
      <c r="C761" s="40"/>
      <c r="D761" s="4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</row>
    <row r="762" spans="2:16" ht="14.25" customHeight="1" x14ac:dyDescent="0.25">
      <c r="B762" s="40"/>
      <c r="C762" s="40"/>
      <c r="D762" s="4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</row>
    <row r="763" spans="2:16" ht="14.25" customHeight="1" x14ac:dyDescent="0.25">
      <c r="B763" s="40"/>
      <c r="C763" s="40"/>
      <c r="D763" s="4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</row>
    <row r="764" spans="2:16" ht="14.25" customHeight="1" x14ac:dyDescent="0.25">
      <c r="B764" s="40"/>
      <c r="C764" s="40"/>
      <c r="D764" s="4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</row>
    <row r="765" spans="2:16" ht="14.25" customHeight="1" x14ac:dyDescent="0.25">
      <c r="B765" s="40"/>
      <c r="C765" s="40"/>
      <c r="D765" s="4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</row>
    <row r="766" spans="2:16" ht="14.25" customHeight="1" x14ac:dyDescent="0.25">
      <c r="B766" s="40"/>
      <c r="C766" s="40"/>
      <c r="D766" s="4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</row>
    <row r="767" spans="2:16" ht="14.25" customHeight="1" x14ac:dyDescent="0.25">
      <c r="B767" s="40"/>
      <c r="C767" s="40"/>
      <c r="D767" s="4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</row>
    <row r="768" spans="2:16" ht="14.25" customHeight="1" x14ac:dyDescent="0.25">
      <c r="B768" s="40"/>
      <c r="C768" s="40"/>
      <c r="D768" s="4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</row>
    <row r="769" spans="2:16" ht="14.25" customHeight="1" x14ac:dyDescent="0.25">
      <c r="B769" s="40"/>
      <c r="C769" s="40"/>
      <c r="D769" s="4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</row>
    <row r="770" spans="2:16" ht="14.25" customHeight="1" x14ac:dyDescent="0.25">
      <c r="B770" s="40"/>
      <c r="C770" s="40"/>
      <c r="D770" s="4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</row>
    <row r="771" spans="2:16" ht="14.25" customHeight="1" x14ac:dyDescent="0.25">
      <c r="B771" s="40"/>
      <c r="C771" s="40"/>
      <c r="D771" s="4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</row>
    <row r="772" spans="2:16" ht="14.25" customHeight="1" x14ac:dyDescent="0.25">
      <c r="B772" s="40"/>
      <c r="C772" s="40"/>
      <c r="D772" s="4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</row>
    <row r="773" spans="2:16" ht="14.25" customHeight="1" x14ac:dyDescent="0.25">
      <c r="B773" s="40"/>
      <c r="C773" s="40"/>
      <c r="D773" s="4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</row>
    <row r="774" spans="2:16" ht="14.25" customHeight="1" x14ac:dyDescent="0.25">
      <c r="B774" s="40"/>
      <c r="C774" s="40"/>
      <c r="D774" s="4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</row>
    <row r="775" spans="2:16" ht="14.25" customHeight="1" x14ac:dyDescent="0.25">
      <c r="B775" s="40"/>
      <c r="C775" s="40"/>
      <c r="D775" s="4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</row>
    <row r="776" spans="2:16" ht="14.25" customHeight="1" x14ac:dyDescent="0.25">
      <c r="B776" s="40"/>
      <c r="C776" s="40"/>
      <c r="D776" s="4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</row>
    <row r="777" spans="2:16" ht="14.25" customHeight="1" x14ac:dyDescent="0.25">
      <c r="B777" s="40"/>
      <c r="C777" s="40"/>
      <c r="D777" s="4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</row>
    <row r="778" spans="2:16" ht="14.25" customHeight="1" x14ac:dyDescent="0.25">
      <c r="B778" s="40"/>
      <c r="C778" s="40"/>
      <c r="D778" s="4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</row>
    <row r="779" spans="2:16" ht="14.25" customHeight="1" x14ac:dyDescent="0.25">
      <c r="B779" s="40"/>
      <c r="C779" s="40"/>
      <c r="D779" s="4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</row>
    <row r="780" spans="2:16" ht="14.25" customHeight="1" x14ac:dyDescent="0.25">
      <c r="B780" s="40"/>
      <c r="C780" s="40"/>
      <c r="D780" s="4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</row>
    <row r="781" spans="2:16" ht="14.25" customHeight="1" x14ac:dyDescent="0.25">
      <c r="B781" s="40"/>
      <c r="C781" s="40"/>
      <c r="D781" s="4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</row>
    <row r="782" spans="2:16" ht="14.25" customHeight="1" x14ac:dyDescent="0.25">
      <c r="B782" s="40"/>
      <c r="C782" s="40"/>
      <c r="D782" s="4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</row>
    <row r="783" spans="2:16" ht="14.25" customHeight="1" x14ac:dyDescent="0.25">
      <c r="B783" s="40"/>
      <c r="C783" s="40"/>
      <c r="D783" s="4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</row>
    <row r="784" spans="2:16" ht="14.25" customHeight="1" x14ac:dyDescent="0.25">
      <c r="B784" s="40"/>
      <c r="C784" s="40"/>
      <c r="D784" s="4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</row>
    <row r="785" spans="2:16" ht="14.25" customHeight="1" x14ac:dyDescent="0.25">
      <c r="B785" s="40"/>
      <c r="C785" s="40"/>
      <c r="D785" s="4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</row>
    <row r="786" spans="2:16" ht="14.25" customHeight="1" x14ac:dyDescent="0.25">
      <c r="B786" s="40"/>
      <c r="C786" s="40"/>
      <c r="D786" s="4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</row>
    <row r="787" spans="2:16" ht="14.25" customHeight="1" x14ac:dyDescent="0.25">
      <c r="B787" s="40"/>
      <c r="C787" s="40"/>
      <c r="D787" s="4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</row>
    <row r="788" spans="2:16" ht="14.25" customHeight="1" x14ac:dyDescent="0.25">
      <c r="B788" s="40"/>
      <c r="C788" s="40"/>
      <c r="D788" s="4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</row>
    <row r="789" spans="2:16" ht="14.25" customHeight="1" x14ac:dyDescent="0.25">
      <c r="B789" s="40"/>
      <c r="C789" s="40"/>
      <c r="D789" s="4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</row>
    <row r="790" spans="2:16" ht="14.25" customHeight="1" x14ac:dyDescent="0.25">
      <c r="B790" s="40"/>
      <c r="C790" s="40"/>
      <c r="D790" s="4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</row>
    <row r="791" spans="2:16" ht="14.25" customHeight="1" x14ac:dyDescent="0.25">
      <c r="B791" s="40"/>
      <c r="C791" s="40"/>
      <c r="D791" s="4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</row>
    <row r="792" spans="2:16" ht="14.25" customHeight="1" x14ac:dyDescent="0.25">
      <c r="B792" s="40"/>
      <c r="C792" s="40"/>
      <c r="D792" s="4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</row>
    <row r="793" spans="2:16" ht="14.25" customHeight="1" x14ac:dyDescent="0.25">
      <c r="B793" s="40"/>
      <c r="C793" s="40"/>
      <c r="D793" s="4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</row>
    <row r="794" spans="2:16" ht="14.25" customHeight="1" x14ac:dyDescent="0.25">
      <c r="B794" s="40"/>
      <c r="C794" s="40"/>
      <c r="D794" s="4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</row>
    <row r="795" spans="2:16" ht="14.25" customHeight="1" x14ac:dyDescent="0.25">
      <c r="B795" s="40"/>
      <c r="C795" s="40"/>
      <c r="D795" s="4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</row>
    <row r="796" spans="2:16" ht="14.25" customHeight="1" x14ac:dyDescent="0.25">
      <c r="B796" s="40"/>
      <c r="C796" s="40"/>
      <c r="D796" s="4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</row>
    <row r="797" spans="2:16" ht="14.25" customHeight="1" x14ac:dyDescent="0.25">
      <c r="B797" s="40"/>
      <c r="C797" s="40"/>
      <c r="D797" s="4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</row>
    <row r="798" spans="2:16" ht="14.25" customHeight="1" x14ac:dyDescent="0.25">
      <c r="B798" s="40"/>
      <c r="C798" s="40"/>
      <c r="D798" s="4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</row>
    <row r="799" spans="2:16" ht="14.25" customHeight="1" x14ac:dyDescent="0.25">
      <c r="B799" s="40"/>
      <c r="C799" s="40"/>
      <c r="D799" s="4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</row>
    <row r="800" spans="2:16" ht="14.25" customHeight="1" x14ac:dyDescent="0.25">
      <c r="B800" s="40"/>
      <c r="C800" s="40"/>
      <c r="D800" s="4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</row>
    <row r="801" spans="2:16" ht="14.25" customHeight="1" x14ac:dyDescent="0.25">
      <c r="B801" s="40"/>
      <c r="C801" s="40"/>
      <c r="D801" s="4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</row>
    <row r="802" spans="2:16" ht="14.25" customHeight="1" x14ac:dyDescent="0.25">
      <c r="B802" s="40"/>
      <c r="C802" s="40"/>
      <c r="D802" s="4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</row>
    <row r="803" spans="2:16" ht="14.25" customHeight="1" x14ac:dyDescent="0.25">
      <c r="B803" s="40"/>
      <c r="C803" s="40"/>
      <c r="D803" s="4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</row>
    <row r="804" spans="2:16" ht="14.25" customHeight="1" x14ac:dyDescent="0.25">
      <c r="B804" s="40"/>
      <c r="C804" s="40"/>
      <c r="D804" s="4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</row>
    <row r="805" spans="2:16" ht="14.25" customHeight="1" x14ac:dyDescent="0.25">
      <c r="B805" s="40"/>
      <c r="C805" s="40"/>
      <c r="D805" s="4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</row>
    <row r="806" spans="2:16" ht="14.25" customHeight="1" x14ac:dyDescent="0.25">
      <c r="B806" s="40"/>
      <c r="C806" s="40"/>
      <c r="D806" s="4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</row>
    <row r="807" spans="2:16" ht="14.25" customHeight="1" x14ac:dyDescent="0.25">
      <c r="B807" s="40"/>
      <c r="C807" s="40"/>
      <c r="D807" s="4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</row>
    <row r="808" spans="2:16" ht="14.25" customHeight="1" x14ac:dyDescent="0.25">
      <c r="B808" s="40"/>
      <c r="C808" s="40"/>
      <c r="D808" s="4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</row>
    <row r="809" spans="2:16" ht="14.25" customHeight="1" x14ac:dyDescent="0.25">
      <c r="B809" s="40"/>
      <c r="C809" s="40"/>
      <c r="D809" s="4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</row>
    <row r="810" spans="2:16" ht="14.25" customHeight="1" x14ac:dyDescent="0.25">
      <c r="B810" s="40"/>
      <c r="C810" s="40"/>
      <c r="D810" s="4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</row>
    <row r="811" spans="2:16" ht="14.25" customHeight="1" x14ac:dyDescent="0.25">
      <c r="B811" s="40"/>
      <c r="C811" s="40"/>
      <c r="D811" s="4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</row>
    <row r="812" spans="2:16" ht="14.25" customHeight="1" x14ac:dyDescent="0.25">
      <c r="B812" s="40"/>
      <c r="C812" s="40"/>
      <c r="D812" s="4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</row>
    <row r="813" spans="2:16" ht="14.25" customHeight="1" x14ac:dyDescent="0.25">
      <c r="B813" s="40"/>
      <c r="C813" s="40"/>
      <c r="D813" s="4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</row>
    <row r="814" spans="2:16" ht="14.25" customHeight="1" x14ac:dyDescent="0.25">
      <c r="B814" s="40"/>
      <c r="C814" s="40"/>
      <c r="D814" s="4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</row>
    <row r="815" spans="2:16" ht="14.25" customHeight="1" x14ac:dyDescent="0.25">
      <c r="B815" s="40"/>
      <c r="C815" s="40"/>
      <c r="D815" s="4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</row>
    <row r="816" spans="2:16" ht="14.25" customHeight="1" x14ac:dyDescent="0.25">
      <c r="B816" s="40"/>
      <c r="C816" s="40"/>
      <c r="D816" s="4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</row>
    <row r="817" spans="2:16" ht="14.25" customHeight="1" x14ac:dyDescent="0.25">
      <c r="B817" s="40"/>
      <c r="C817" s="40"/>
      <c r="D817" s="4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</row>
    <row r="818" spans="2:16" ht="14.25" customHeight="1" x14ac:dyDescent="0.25">
      <c r="B818" s="40"/>
      <c r="C818" s="40"/>
      <c r="D818" s="4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</row>
    <row r="819" spans="2:16" ht="14.25" customHeight="1" x14ac:dyDescent="0.25">
      <c r="B819" s="40"/>
      <c r="C819" s="40"/>
      <c r="D819" s="4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</row>
    <row r="820" spans="2:16" ht="14.25" customHeight="1" x14ac:dyDescent="0.25">
      <c r="B820" s="40"/>
      <c r="C820" s="40"/>
      <c r="D820" s="4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</row>
    <row r="821" spans="2:16" ht="14.25" customHeight="1" x14ac:dyDescent="0.25">
      <c r="B821" s="40"/>
      <c r="C821" s="40"/>
      <c r="D821" s="4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</row>
    <row r="822" spans="2:16" ht="14.25" customHeight="1" x14ac:dyDescent="0.25">
      <c r="B822" s="40"/>
      <c r="C822" s="40"/>
      <c r="D822" s="4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</row>
    <row r="823" spans="2:16" ht="14.25" customHeight="1" x14ac:dyDescent="0.25">
      <c r="B823" s="40"/>
      <c r="C823" s="40"/>
      <c r="D823" s="4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</row>
    <row r="824" spans="2:16" ht="14.25" customHeight="1" x14ac:dyDescent="0.25">
      <c r="B824" s="40"/>
      <c r="C824" s="40"/>
      <c r="D824" s="4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</row>
    <row r="825" spans="2:16" ht="14.25" customHeight="1" x14ac:dyDescent="0.25">
      <c r="B825" s="40"/>
      <c r="C825" s="40"/>
      <c r="D825" s="4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</row>
    <row r="826" spans="2:16" ht="14.25" customHeight="1" x14ac:dyDescent="0.25">
      <c r="B826" s="40"/>
      <c r="C826" s="40"/>
      <c r="D826" s="4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</row>
    <row r="827" spans="2:16" ht="14.25" customHeight="1" x14ac:dyDescent="0.25">
      <c r="B827" s="40"/>
      <c r="C827" s="40"/>
      <c r="D827" s="4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</row>
    <row r="828" spans="2:16" ht="14.25" customHeight="1" x14ac:dyDescent="0.25">
      <c r="B828" s="40"/>
      <c r="C828" s="40"/>
      <c r="D828" s="4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</row>
    <row r="829" spans="2:16" ht="14.25" customHeight="1" x14ac:dyDescent="0.25">
      <c r="B829" s="40"/>
      <c r="C829" s="40"/>
      <c r="D829" s="4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</row>
    <row r="830" spans="2:16" ht="14.25" customHeight="1" x14ac:dyDescent="0.25">
      <c r="B830" s="40"/>
      <c r="C830" s="40"/>
      <c r="D830" s="4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</row>
    <row r="831" spans="2:16" ht="14.25" customHeight="1" x14ac:dyDescent="0.25">
      <c r="B831" s="40"/>
      <c r="C831" s="40"/>
      <c r="D831" s="4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</row>
    <row r="832" spans="2:16" ht="14.25" customHeight="1" x14ac:dyDescent="0.25">
      <c r="B832" s="40"/>
      <c r="C832" s="40"/>
      <c r="D832" s="4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</row>
    <row r="833" spans="2:16" ht="14.25" customHeight="1" x14ac:dyDescent="0.25">
      <c r="B833" s="40"/>
      <c r="C833" s="40"/>
      <c r="D833" s="4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</row>
    <row r="834" spans="2:16" ht="14.25" customHeight="1" x14ac:dyDescent="0.25">
      <c r="B834" s="40"/>
      <c r="C834" s="40"/>
      <c r="D834" s="4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</row>
    <row r="835" spans="2:16" ht="14.25" customHeight="1" x14ac:dyDescent="0.25">
      <c r="B835" s="40"/>
      <c r="C835" s="40"/>
      <c r="D835" s="4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</row>
    <row r="836" spans="2:16" ht="14.25" customHeight="1" x14ac:dyDescent="0.25">
      <c r="B836" s="40"/>
      <c r="C836" s="40"/>
      <c r="D836" s="4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</row>
    <row r="837" spans="2:16" ht="14.25" customHeight="1" x14ac:dyDescent="0.25">
      <c r="B837" s="40"/>
      <c r="C837" s="40"/>
      <c r="D837" s="4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</row>
    <row r="838" spans="2:16" ht="14.25" customHeight="1" x14ac:dyDescent="0.25">
      <c r="B838" s="40"/>
      <c r="C838" s="40"/>
      <c r="D838" s="4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</row>
    <row r="839" spans="2:16" ht="14.25" customHeight="1" x14ac:dyDescent="0.25">
      <c r="B839" s="40"/>
      <c r="C839" s="40"/>
      <c r="D839" s="4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</row>
    <row r="840" spans="2:16" ht="14.25" customHeight="1" x14ac:dyDescent="0.25">
      <c r="B840" s="40"/>
      <c r="C840" s="40"/>
      <c r="D840" s="4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</row>
    <row r="841" spans="2:16" ht="14.25" customHeight="1" x14ac:dyDescent="0.25">
      <c r="B841" s="40"/>
      <c r="C841" s="40"/>
      <c r="D841" s="4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</row>
    <row r="842" spans="2:16" ht="14.25" customHeight="1" x14ac:dyDescent="0.25">
      <c r="B842" s="40"/>
      <c r="C842" s="40"/>
      <c r="D842" s="4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</row>
    <row r="843" spans="2:16" ht="14.25" customHeight="1" x14ac:dyDescent="0.25">
      <c r="B843" s="40"/>
      <c r="C843" s="40"/>
      <c r="D843" s="4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</row>
    <row r="844" spans="2:16" ht="14.25" customHeight="1" x14ac:dyDescent="0.25">
      <c r="B844" s="40"/>
      <c r="C844" s="40"/>
      <c r="D844" s="4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</row>
    <row r="845" spans="2:16" ht="14.25" customHeight="1" x14ac:dyDescent="0.25">
      <c r="B845" s="40"/>
      <c r="C845" s="40"/>
      <c r="D845" s="4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</row>
    <row r="846" spans="2:16" ht="14.25" customHeight="1" x14ac:dyDescent="0.25">
      <c r="B846" s="40"/>
      <c r="C846" s="40"/>
      <c r="D846" s="4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</row>
    <row r="847" spans="2:16" ht="14.25" customHeight="1" x14ac:dyDescent="0.25">
      <c r="B847" s="40"/>
      <c r="C847" s="40"/>
      <c r="D847" s="4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</row>
    <row r="848" spans="2:16" ht="14.25" customHeight="1" x14ac:dyDescent="0.25">
      <c r="B848" s="40"/>
      <c r="C848" s="40"/>
      <c r="D848" s="4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</row>
    <row r="849" spans="2:16" ht="14.25" customHeight="1" x14ac:dyDescent="0.25">
      <c r="B849" s="40"/>
      <c r="C849" s="40"/>
      <c r="D849" s="4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</row>
    <row r="850" spans="2:16" ht="14.25" customHeight="1" x14ac:dyDescent="0.25">
      <c r="B850" s="40"/>
      <c r="C850" s="40"/>
      <c r="D850" s="4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</row>
    <row r="851" spans="2:16" ht="14.25" customHeight="1" x14ac:dyDescent="0.25">
      <c r="B851" s="40"/>
      <c r="C851" s="40"/>
      <c r="D851" s="4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</row>
    <row r="852" spans="2:16" ht="14.25" customHeight="1" x14ac:dyDescent="0.25">
      <c r="B852" s="40"/>
      <c r="C852" s="40"/>
      <c r="D852" s="4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</row>
    <row r="853" spans="2:16" ht="14.25" customHeight="1" x14ac:dyDescent="0.25">
      <c r="B853" s="40"/>
      <c r="C853" s="40"/>
      <c r="D853" s="4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</row>
    <row r="854" spans="2:16" ht="14.25" customHeight="1" x14ac:dyDescent="0.25">
      <c r="B854" s="40"/>
      <c r="C854" s="40"/>
      <c r="D854" s="4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</row>
    <row r="855" spans="2:16" ht="14.25" customHeight="1" x14ac:dyDescent="0.25">
      <c r="B855" s="40"/>
      <c r="C855" s="40"/>
      <c r="D855" s="4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</row>
    <row r="856" spans="2:16" ht="14.25" customHeight="1" x14ac:dyDescent="0.25">
      <c r="B856" s="40"/>
      <c r="C856" s="40"/>
      <c r="D856" s="4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</row>
    <row r="857" spans="2:16" ht="14.25" customHeight="1" x14ac:dyDescent="0.25">
      <c r="B857" s="40"/>
      <c r="C857" s="40"/>
      <c r="D857" s="4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</row>
    <row r="858" spans="2:16" ht="14.25" customHeight="1" x14ac:dyDescent="0.25">
      <c r="B858" s="40"/>
      <c r="C858" s="40"/>
      <c r="D858" s="4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</row>
    <row r="859" spans="2:16" ht="14.25" customHeight="1" x14ac:dyDescent="0.25">
      <c r="B859" s="40"/>
      <c r="C859" s="40"/>
      <c r="D859" s="4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</row>
    <row r="860" spans="2:16" ht="14.25" customHeight="1" x14ac:dyDescent="0.25">
      <c r="B860" s="40"/>
      <c r="C860" s="40"/>
      <c r="D860" s="4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</row>
    <row r="861" spans="2:16" ht="14.25" customHeight="1" x14ac:dyDescent="0.25">
      <c r="B861" s="40"/>
      <c r="C861" s="40"/>
      <c r="D861" s="4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</row>
    <row r="862" spans="2:16" ht="14.25" customHeight="1" x14ac:dyDescent="0.25">
      <c r="B862" s="40"/>
      <c r="C862" s="40"/>
      <c r="D862" s="4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</row>
    <row r="863" spans="2:16" ht="14.25" customHeight="1" x14ac:dyDescent="0.25">
      <c r="B863" s="40"/>
      <c r="C863" s="40"/>
      <c r="D863" s="4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</row>
    <row r="864" spans="2:16" ht="14.25" customHeight="1" x14ac:dyDescent="0.25">
      <c r="B864" s="40"/>
      <c r="C864" s="40"/>
      <c r="D864" s="4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</row>
    <row r="865" spans="2:16" ht="14.25" customHeight="1" x14ac:dyDescent="0.25">
      <c r="B865" s="40"/>
      <c r="C865" s="40"/>
      <c r="D865" s="4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</row>
    <row r="866" spans="2:16" ht="14.25" customHeight="1" x14ac:dyDescent="0.25">
      <c r="B866" s="40"/>
      <c r="C866" s="40"/>
      <c r="D866" s="4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</row>
    <row r="867" spans="2:16" ht="14.25" customHeight="1" x14ac:dyDescent="0.25">
      <c r="B867" s="40"/>
      <c r="C867" s="40"/>
      <c r="D867" s="4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</row>
    <row r="868" spans="2:16" ht="14.25" customHeight="1" x14ac:dyDescent="0.25">
      <c r="B868" s="40"/>
      <c r="C868" s="40"/>
      <c r="D868" s="4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</row>
    <row r="869" spans="2:16" ht="14.25" customHeight="1" x14ac:dyDescent="0.25">
      <c r="B869" s="40"/>
      <c r="C869" s="40"/>
      <c r="D869" s="4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</row>
    <row r="870" spans="2:16" ht="14.25" customHeight="1" x14ac:dyDescent="0.25">
      <c r="B870" s="40"/>
      <c r="C870" s="40"/>
      <c r="D870" s="4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</row>
    <row r="871" spans="2:16" ht="14.25" customHeight="1" x14ac:dyDescent="0.25">
      <c r="B871" s="40"/>
      <c r="C871" s="40"/>
      <c r="D871" s="4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</row>
    <row r="872" spans="2:16" ht="14.25" customHeight="1" x14ac:dyDescent="0.25">
      <c r="B872" s="40"/>
      <c r="C872" s="40"/>
      <c r="D872" s="4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</row>
    <row r="873" spans="2:16" ht="14.25" customHeight="1" x14ac:dyDescent="0.25">
      <c r="B873" s="40"/>
      <c r="C873" s="40"/>
      <c r="D873" s="4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</row>
    <row r="874" spans="2:16" ht="14.25" customHeight="1" x14ac:dyDescent="0.25">
      <c r="B874" s="40"/>
      <c r="C874" s="40"/>
      <c r="D874" s="4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</row>
    <row r="875" spans="2:16" ht="14.25" customHeight="1" x14ac:dyDescent="0.25">
      <c r="B875" s="40"/>
      <c r="C875" s="40"/>
      <c r="D875" s="4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</row>
    <row r="876" spans="2:16" ht="14.25" customHeight="1" x14ac:dyDescent="0.25">
      <c r="B876" s="40"/>
      <c r="C876" s="40"/>
      <c r="D876" s="4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</row>
    <row r="877" spans="2:16" ht="14.25" customHeight="1" x14ac:dyDescent="0.25">
      <c r="B877" s="40"/>
      <c r="C877" s="40"/>
      <c r="D877" s="4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</row>
    <row r="878" spans="2:16" ht="14.25" customHeight="1" x14ac:dyDescent="0.25">
      <c r="B878" s="40"/>
      <c r="C878" s="40"/>
      <c r="D878" s="4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</row>
    <row r="879" spans="2:16" ht="14.25" customHeight="1" x14ac:dyDescent="0.25">
      <c r="B879" s="40"/>
      <c r="C879" s="40"/>
      <c r="D879" s="4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</row>
    <row r="880" spans="2:16" ht="14.25" customHeight="1" x14ac:dyDescent="0.25">
      <c r="B880" s="40"/>
      <c r="C880" s="40"/>
      <c r="D880" s="4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</row>
    <row r="881" spans="2:16" ht="14.25" customHeight="1" x14ac:dyDescent="0.25">
      <c r="B881" s="40"/>
      <c r="C881" s="40"/>
      <c r="D881" s="4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</row>
    <row r="882" spans="2:16" ht="14.25" customHeight="1" x14ac:dyDescent="0.25">
      <c r="B882" s="40"/>
      <c r="C882" s="40"/>
      <c r="D882" s="4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</row>
    <row r="883" spans="2:16" ht="14.25" customHeight="1" x14ac:dyDescent="0.25">
      <c r="B883" s="40"/>
      <c r="C883" s="40"/>
      <c r="D883" s="4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</row>
    <row r="884" spans="2:16" ht="14.25" customHeight="1" x14ac:dyDescent="0.25">
      <c r="B884" s="40"/>
      <c r="C884" s="40"/>
      <c r="D884" s="4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</row>
    <row r="885" spans="2:16" ht="14.25" customHeight="1" x14ac:dyDescent="0.25">
      <c r="B885" s="40"/>
      <c r="C885" s="40"/>
      <c r="D885" s="4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</row>
    <row r="886" spans="2:16" ht="14.25" customHeight="1" x14ac:dyDescent="0.25">
      <c r="B886" s="40"/>
      <c r="C886" s="40"/>
      <c r="D886" s="4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</row>
    <row r="887" spans="2:16" ht="14.25" customHeight="1" x14ac:dyDescent="0.25">
      <c r="B887" s="40"/>
      <c r="C887" s="40"/>
      <c r="D887" s="4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</row>
    <row r="888" spans="2:16" ht="14.25" customHeight="1" x14ac:dyDescent="0.25">
      <c r="B888" s="40"/>
      <c r="C888" s="40"/>
      <c r="D888" s="4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</row>
    <row r="889" spans="2:16" ht="14.25" customHeight="1" x14ac:dyDescent="0.25">
      <c r="B889" s="40"/>
      <c r="C889" s="40"/>
      <c r="D889" s="4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</row>
    <row r="890" spans="2:16" ht="14.25" customHeight="1" x14ac:dyDescent="0.25">
      <c r="B890" s="40"/>
      <c r="C890" s="40"/>
      <c r="D890" s="4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</row>
    <row r="891" spans="2:16" ht="14.25" customHeight="1" x14ac:dyDescent="0.25">
      <c r="B891" s="40"/>
      <c r="C891" s="40"/>
      <c r="D891" s="4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</row>
    <row r="892" spans="2:16" ht="14.25" customHeight="1" x14ac:dyDescent="0.25">
      <c r="B892" s="40"/>
      <c r="C892" s="40"/>
      <c r="D892" s="4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</row>
    <row r="893" spans="2:16" ht="14.25" customHeight="1" x14ac:dyDescent="0.25">
      <c r="B893" s="40"/>
      <c r="C893" s="40"/>
      <c r="D893" s="4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</row>
    <row r="894" spans="2:16" ht="14.25" customHeight="1" x14ac:dyDescent="0.25">
      <c r="B894" s="40"/>
      <c r="C894" s="40"/>
      <c r="D894" s="4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</row>
    <row r="895" spans="2:16" ht="14.25" customHeight="1" x14ac:dyDescent="0.25">
      <c r="B895" s="40"/>
      <c r="C895" s="40"/>
      <c r="D895" s="4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</row>
    <row r="896" spans="2:16" ht="14.25" customHeight="1" x14ac:dyDescent="0.25">
      <c r="B896" s="40"/>
      <c r="C896" s="40"/>
      <c r="D896" s="4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</row>
    <row r="897" spans="2:16" ht="14.25" customHeight="1" x14ac:dyDescent="0.25">
      <c r="B897" s="40"/>
      <c r="C897" s="40"/>
      <c r="D897" s="4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</row>
    <row r="898" spans="2:16" ht="14.25" customHeight="1" x14ac:dyDescent="0.25">
      <c r="B898" s="40"/>
      <c r="C898" s="40"/>
      <c r="D898" s="4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</row>
    <row r="899" spans="2:16" ht="14.25" customHeight="1" x14ac:dyDescent="0.25">
      <c r="B899" s="40"/>
      <c r="C899" s="40"/>
      <c r="D899" s="4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</row>
    <row r="900" spans="2:16" ht="14.25" customHeight="1" x14ac:dyDescent="0.25">
      <c r="B900" s="40"/>
      <c r="C900" s="40"/>
      <c r="D900" s="4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</row>
    <row r="901" spans="2:16" ht="14.25" customHeight="1" x14ac:dyDescent="0.25">
      <c r="B901" s="40"/>
      <c r="C901" s="40"/>
      <c r="D901" s="4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</row>
    <row r="902" spans="2:16" ht="14.25" customHeight="1" x14ac:dyDescent="0.25">
      <c r="B902" s="40"/>
      <c r="C902" s="40"/>
      <c r="D902" s="4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</row>
    <row r="903" spans="2:16" ht="14.25" customHeight="1" x14ac:dyDescent="0.25">
      <c r="B903" s="40"/>
      <c r="C903" s="40"/>
      <c r="D903" s="4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</row>
    <row r="904" spans="2:16" ht="14.25" customHeight="1" x14ac:dyDescent="0.25">
      <c r="B904" s="40"/>
      <c r="C904" s="40"/>
      <c r="D904" s="4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</row>
    <row r="905" spans="2:16" ht="14.25" customHeight="1" x14ac:dyDescent="0.25">
      <c r="B905" s="40"/>
      <c r="C905" s="40"/>
      <c r="D905" s="4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</row>
    <row r="906" spans="2:16" ht="14.25" customHeight="1" x14ac:dyDescent="0.25">
      <c r="B906" s="40"/>
      <c r="C906" s="40"/>
      <c r="D906" s="4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</row>
    <row r="907" spans="2:16" ht="14.25" customHeight="1" x14ac:dyDescent="0.25">
      <c r="B907" s="40"/>
      <c r="C907" s="40"/>
      <c r="D907" s="4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</row>
    <row r="908" spans="2:16" ht="14.25" customHeight="1" x14ac:dyDescent="0.25">
      <c r="B908" s="40"/>
      <c r="C908" s="40"/>
      <c r="D908" s="4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</row>
    <row r="909" spans="2:16" ht="14.25" customHeight="1" x14ac:dyDescent="0.25">
      <c r="B909" s="40"/>
      <c r="C909" s="40"/>
      <c r="D909" s="4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</row>
    <row r="910" spans="2:16" ht="14.25" customHeight="1" x14ac:dyDescent="0.25">
      <c r="B910" s="40"/>
      <c r="C910" s="40"/>
      <c r="D910" s="4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</row>
    <row r="911" spans="2:16" ht="14.25" customHeight="1" x14ac:dyDescent="0.25">
      <c r="B911" s="40"/>
      <c r="C911" s="40"/>
      <c r="D911" s="4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</row>
    <row r="912" spans="2:16" ht="14.25" customHeight="1" x14ac:dyDescent="0.25">
      <c r="B912" s="40"/>
      <c r="C912" s="40"/>
      <c r="D912" s="4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</row>
    <row r="913" spans="2:16" ht="14.25" customHeight="1" x14ac:dyDescent="0.25">
      <c r="B913" s="40"/>
      <c r="C913" s="40"/>
      <c r="D913" s="4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</row>
    <row r="914" spans="2:16" ht="14.25" customHeight="1" x14ac:dyDescent="0.25">
      <c r="B914" s="40"/>
      <c r="C914" s="40"/>
      <c r="D914" s="4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</row>
    <row r="915" spans="2:16" ht="14.25" customHeight="1" x14ac:dyDescent="0.25">
      <c r="B915" s="40"/>
      <c r="C915" s="40"/>
      <c r="D915" s="4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</row>
    <row r="916" spans="2:16" ht="14.25" customHeight="1" x14ac:dyDescent="0.25">
      <c r="B916" s="40"/>
      <c r="C916" s="40"/>
      <c r="D916" s="4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</row>
    <row r="917" spans="2:16" ht="14.25" customHeight="1" x14ac:dyDescent="0.25">
      <c r="B917" s="40"/>
      <c r="C917" s="40"/>
      <c r="D917" s="4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</row>
    <row r="918" spans="2:16" ht="14.25" customHeight="1" x14ac:dyDescent="0.25">
      <c r="B918" s="40"/>
      <c r="C918" s="40"/>
      <c r="D918" s="4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</row>
    <row r="919" spans="2:16" ht="14.25" customHeight="1" x14ac:dyDescent="0.25">
      <c r="B919" s="40"/>
      <c r="C919" s="40"/>
      <c r="D919" s="4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</row>
    <row r="920" spans="2:16" ht="14.25" customHeight="1" x14ac:dyDescent="0.25">
      <c r="B920" s="40"/>
      <c r="C920" s="40"/>
      <c r="D920" s="4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</row>
    <row r="921" spans="2:16" ht="14.25" customHeight="1" x14ac:dyDescent="0.25">
      <c r="B921" s="40"/>
      <c r="C921" s="40"/>
      <c r="D921" s="4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</row>
    <row r="922" spans="2:16" ht="14.25" customHeight="1" x14ac:dyDescent="0.25">
      <c r="B922" s="40"/>
      <c r="C922" s="40"/>
      <c r="D922" s="4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</row>
    <row r="923" spans="2:16" ht="14.25" customHeight="1" x14ac:dyDescent="0.25">
      <c r="B923" s="40"/>
      <c r="C923" s="40"/>
      <c r="D923" s="4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</row>
    <row r="924" spans="2:16" ht="14.25" customHeight="1" x14ac:dyDescent="0.25">
      <c r="B924" s="40"/>
      <c r="C924" s="40"/>
      <c r="D924" s="4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</row>
    <row r="925" spans="2:16" ht="14.25" customHeight="1" x14ac:dyDescent="0.25">
      <c r="B925" s="40"/>
      <c r="C925" s="40"/>
      <c r="D925" s="4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</row>
    <row r="926" spans="2:16" ht="14.25" customHeight="1" x14ac:dyDescent="0.25">
      <c r="B926" s="40"/>
      <c r="C926" s="40"/>
      <c r="D926" s="4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</row>
    <row r="927" spans="2:16" ht="14.25" customHeight="1" x14ac:dyDescent="0.25">
      <c r="B927" s="40"/>
      <c r="C927" s="40"/>
      <c r="D927" s="4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</row>
    <row r="928" spans="2:16" ht="14.25" customHeight="1" x14ac:dyDescent="0.25">
      <c r="B928" s="40"/>
      <c r="C928" s="40"/>
      <c r="D928" s="4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</row>
    <row r="929" spans="2:16" ht="14.25" customHeight="1" x14ac:dyDescent="0.25">
      <c r="B929" s="40"/>
      <c r="C929" s="40"/>
      <c r="D929" s="4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</row>
    <row r="930" spans="2:16" ht="14.25" customHeight="1" x14ac:dyDescent="0.25">
      <c r="B930" s="40"/>
      <c r="C930" s="40"/>
      <c r="D930" s="4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</row>
    <row r="931" spans="2:16" ht="14.25" customHeight="1" x14ac:dyDescent="0.25">
      <c r="B931" s="40"/>
      <c r="C931" s="40"/>
      <c r="D931" s="4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</row>
    <row r="932" spans="2:16" ht="14.25" customHeight="1" x14ac:dyDescent="0.25">
      <c r="B932" s="40"/>
      <c r="C932" s="40"/>
      <c r="D932" s="4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</row>
    <row r="933" spans="2:16" ht="14.25" customHeight="1" x14ac:dyDescent="0.25">
      <c r="B933" s="40"/>
      <c r="C933" s="40"/>
      <c r="D933" s="4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</row>
    <row r="934" spans="2:16" ht="14.25" customHeight="1" x14ac:dyDescent="0.25">
      <c r="B934" s="40"/>
      <c r="C934" s="40"/>
      <c r="D934" s="4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</row>
    <row r="935" spans="2:16" ht="14.25" customHeight="1" x14ac:dyDescent="0.25">
      <c r="B935" s="40"/>
      <c r="C935" s="40"/>
      <c r="D935" s="4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</row>
    <row r="936" spans="2:16" ht="14.25" customHeight="1" x14ac:dyDescent="0.25">
      <c r="B936" s="40"/>
      <c r="C936" s="40"/>
      <c r="D936" s="4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</row>
    <row r="937" spans="2:16" ht="14.25" customHeight="1" x14ac:dyDescent="0.25">
      <c r="B937" s="40"/>
      <c r="C937" s="40"/>
      <c r="D937" s="4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</row>
    <row r="938" spans="2:16" ht="14.25" customHeight="1" x14ac:dyDescent="0.25">
      <c r="B938" s="40"/>
      <c r="C938" s="40"/>
      <c r="D938" s="4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</row>
    <row r="939" spans="2:16" ht="14.25" customHeight="1" x14ac:dyDescent="0.25">
      <c r="B939" s="40"/>
      <c r="C939" s="40"/>
      <c r="D939" s="4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</row>
    <row r="940" spans="2:16" ht="14.25" customHeight="1" x14ac:dyDescent="0.25">
      <c r="B940" s="40"/>
      <c r="C940" s="40"/>
      <c r="D940" s="4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</row>
    <row r="941" spans="2:16" ht="14.25" customHeight="1" x14ac:dyDescent="0.25">
      <c r="B941" s="40"/>
      <c r="C941" s="40"/>
      <c r="D941" s="4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</row>
    <row r="942" spans="2:16" ht="14.25" customHeight="1" x14ac:dyDescent="0.25">
      <c r="B942" s="40"/>
      <c r="C942" s="40"/>
      <c r="D942" s="4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</row>
    <row r="943" spans="2:16" ht="14.25" customHeight="1" x14ac:dyDescent="0.25">
      <c r="B943" s="40"/>
      <c r="C943" s="40"/>
      <c r="D943" s="4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</row>
    <row r="944" spans="2:16" ht="14.25" customHeight="1" x14ac:dyDescent="0.25">
      <c r="B944" s="40"/>
      <c r="C944" s="40"/>
      <c r="D944" s="4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</row>
    <row r="945" spans="2:16" ht="14.25" customHeight="1" x14ac:dyDescent="0.25">
      <c r="B945" s="40"/>
      <c r="C945" s="40"/>
      <c r="D945" s="4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</row>
    <row r="946" spans="2:16" ht="14.25" customHeight="1" x14ac:dyDescent="0.25">
      <c r="B946" s="40"/>
      <c r="C946" s="40"/>
      <c r="D946" s="4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</row>
    <row r="947" spans="2:16" ht="14.25" customHeight="1" x14ac:dyDescent="0.25">
      <c r="B947" s="40"/>
      <c r="C947" s="40"/>
      <c r="D947" s="4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</row>
    <row r="948" spans="2:16" ht="14.25" customHeight="1" x14ac:dyDescent="0.25">
      <c r="B948" s="40"/>
      <c r="C948" s="40"/>
      <c r="D948" s="4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</row>
    <row r="949" spans="2:16" ht="14.25" customHeight="1" x14ac:dyDescent="0.25">
      <c r="B949" s="40"/>
      <c r="C949" s="40"/>
      <c r="D949" s="4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</row>
    <row r="950" spans="2:16" ht="14.25" customHeight="1" x14ac:dyDescent="0.25">
      <c r="B950" s="40"/>
      <c r="C950" s="40"/>
      <c r="D950" s="4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</row>
    <row r="951" spans="2:16" ht="14.25" customHeight="1" x14ac:dyDescent="0.25">
      <c r="B951" s="40"/>
      <c r="C951" s="40"/>
      <c r="D951" s="4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</row>
    <row r="952" spans="2:16" ht="14.25" customHeight="1" x14ac:dyDescent="0.25">
      <c r="B952" s="40"/>
      <c r="C952" s="40"/>
      <c r="D952" s="4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</row>
    <row r="953" spans="2:16" ht="14.25" customHeight="1" x14ac:dyDescent="0.25">
      <c r="B953" s="40"/>
      <c r="C953" s="40"/>
      <c r="D953" s="4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</row>
    <row r="954" spans="2:16" ht="14.25" customHeight="1" x14ac:dyDescent="0.25">
      <c r="B954" s="40"/>
      <c r="C954" s="40"/>
      <c r="D954" s="4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</row>
    <row r="955" spans="2:16" ht="14.25" customHeight="1" x14ac:dyDescent="0.25">
      <c r="B955" s="40"/>
      <c r="C955" s="40"/>
      <c r="D955" s="4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</row>
    <row r="956" spans="2:16" ht="14.25" customHeight="1" x14ac:dyDescent="0.25">
      <c r="B956" s="40"/>
      <c r="C956" s="40"/>
      <c r="D956" s="4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</row>
    <row r="957" spans="2:16" ht="14.25" customHeight="1" x14ac:dyDescent="0.25">
      <c r="B957" s="40"/>
      <c r="C957" s="40"/>
      <c r="D957" s="4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</row>
    <row r="958" spans="2:16" ht="14.25" customHeight="1" x14ac:dyDescent="0.25">
      <c r="B958" s="40"/>
      <c r="C958" s="40"/>
      <c r="D958" s="4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</row>
    <row r="959" spans="2:16" ht="14.25" customHeight="1" x14ac:dyDescent="0.25">
      <c r="B959" s="40"/>
      <c r="C959" s="40"/>
      <c r="D959" s="4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</row>
    <row r="960" spans="2:16" ht="14.25" customHeight="1" x14ac:dyDescent="0.25">
      <c r="B960" s="40"/>
      <c r="C960" s="40"/>
      <c r="D960" s="4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</row>
    <row r="961" spans="2:16" ht="14.25" customHeight="1" x14ac:dyDescent="0.25">
      <c r="B961" s="40"/>
      <c r="C961" s="40"/>
      <c r="D961" s="4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</row>
    <row r="962" spans="2:16" ht="14.25" customHeight="1" x14ac:dyDescent="0.25">
      <c r="B962" s="40"/>
      <c r="C962" s="40"/>
      <c r="D962" s="4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</row>
    <row r="963" spans="2:16" ht="14.25" customHeight="1" x14ac:dyDescent="0.25">
      <c r="B963" s="40"/>
      <c r="C963" s="40"/>
      <c r="D963" s="4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</row>
    <row r="964" spans="2:16" ht="14.25" customHeight="1" x14ac:dyDescent="0.25">
      <c r="B964" s="40"/>
      <c r="C964" s="40"/>
      <c r="D964" s="4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</row>
    <row r="965" spans="2:16" ht="14.25" customHeight="1" x14ac:dyDescent="0.25">
      <c r="B965" s="40"/>
      <c r="C965" s="40"/>
      <c r="D965" s="4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</row>
    <row r="966" spans="2:16" ht="14.25" customHeight="1" x14ac:dyDescent="0.25">
      <c r="B966" s="40"/>
      <c r="C966" s="40"/>
      <c r="D966" s="4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</row>
    <row r="967" spans="2:16" ht="14.25" customHeight="1" x14ac:dyDescent="0.25">
      <c r="B967" s="40"/>
      <c r="C967" s="40"/>
      <c r="D967" s="4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</row>
    <row r="968" spans="2:16" ht="14.25" customHeight="1" x14ac:dyDescent="0.25">
      <c r="B968" s="40"/>
      <c r="C968" s="40"/>
      <c r="D968" s="4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</row>
    <row r="969" spans="2:16" ht="14.25" customHeight="1" x14ac:dyDescent="0.25">
      <c r="B969" s="40"/>
      <c r="C969" s="40"/>
      <c r="D969" s="4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</row>
    <row r="970" spans="2:16" ht="14.25" customHeight="1" x14ac:dyDescent="0.25">
      <c r="B970" s="40"/>
      <c r="C970" s="40"/>
      <c r="D970" s="4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</row>
    <row r="971" spans="2:16" ht="14.25" customHeight="1" x14ac:dyDescent="0.25">
      <c r="B971" s="40"/>
      <c r="C971" s="40"/>
      <c r="D971" s="4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</row>
    <row r="972" spans="2:16" ht="14.25" customHeight="1" x14ac:dyDescent="0.25">
      <c r="B972" s="40"/>
      <c r="C972" s="40"/>
      <c r="D972" s="4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</row>
    <row r="973" spans="2:16" ht="14.25" customHeight="1" x14ac:dyDescent="0.25">
      <c r="B973" s="40"/>
      <c r="C973" s="40"/>
      <c r="D973" s="4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</row>
    <row r="974" spans="2:16" ht="14.25" customHeight="1" x14ac:dyDescent="0.25">
      <c r="B974" s="40"/>
      <c r="C974" s="40"/>
      <c r="D974" s="4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</row>
    <row r="975" spans="2:16" ht="14.25" customHeight="1" x14ac:dyDescent="0.25">
      <c r="B975" s="40"/>
      <c r="C975" s="40"/>
      <c r="D975" s="4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</row>
    <row r="976" spans="2:16" ht="14.25" customHeight="1" x14ac:dyDescent="0.25">
      <c r="B976" s="40"/>
      <c r="C976" s="40"/>
      <c r="D976" s="4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</row>
    <row r="977" spans="2:16" ht="14.25" customHeight="1" x14ac:dyDescent="0.25">
      <c r="B977" s="40"/>
      <c r="C977" s="40"/>
      <c r="D977" s="4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</row>
    <row r="978" spans="2:16" ht="14.25" customHeight="1" x14ac:dyDescent="0.25">
      <c r="B978" s="40"/>
      <c r="C978" s="40"/>
      <c r="D978" s="4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</row>
    <row r="979" spans="2:16" ht="14.25" customHeight="1" x14ac:dyDescent="0.25">
      <c r="B979" s="40"/>
      <c r="C979" s="40"/>
      <c r="D979" s="4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</row>
    <row r="980" spans="2:16" ht="14.25" customHeight="1" x14ac:dyDescent="0.25">
      <c r="B980" s="40"/>
      <c r="C980" s="40"/>
      <c r="D980" s="4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</row>
    <row r="981" spans="2:16" ht="14.25" customHeight="1" x14ac:dyDescent="0.25">
      <c r="B981" s="40"/>
      <c r="C981" s="40"/>
      <c r="D981" s="4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</row>
    <row r="982" spans="2:16" ht="14.25" customHeight="1" x14ac:dyDescent="0.25">
      <c r="B982" s="40"/>
      <c r="C982" s="40"/>
      <c r="D982" s="4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</row>
    <row r="983" spans="2:16" ht="14.25" customHeight="1" x14ac:dyDescent="0.25">
      <c r="B983" s="40"/>
      <c r="C983" s="40"/>
      <c r="D983" s="4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</row>
    <row r="984" spans="2:16" ht="14.25" customHeight="1" x14ac:dyDescent="0.25">
      <c r="B984" s="40"/>
      <c r="C984" s="40"/>
      <c r="D984" s="4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</row>
    <row r="985" spans="2:16" ht="14.25" customHeight="1" x14ac:dyDescent="0.25">
      <c r="B985" s="40"/>
      <c r="C985" s="40"/>
      <c r="D985" s="4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</row>
    <row r="986" spans="2:16" ht="14.25" customHeight="1" x14ac:dyDescent="0.25">
      <c r="B986" s="40"/>
      <c r="C986" s="40"/>
      <c r="D986" s="4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</row>
    <row r="987" spans="2:16" ht="14.25" customHeight="1" x14ac:dyDescent="0.25">
      <c r="B987" s="40"/>
      <c r="C987" s="40"/>
      <c r="D987" s="4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</row>
    <row r="988" spans="2:16" ht="14.25" customHeight="1" x14ac:dyDescent="0.25">
      <c r="B988" s="40"/>
      <c r="C988" s="40"/>
      <c r="D988" s="4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</row>
    <row r="989" spans="2:16" ht="14.25" customHeight="1" x14ac:dyDescent="0.25">
      <c r="B989" s="40"/>
      <c r="C989" s="40"/>
      <c r="D989" s="4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</row>
    <row r="990" spans="2:16" ht="14.25" customHeight="1" x14ac:dyDescent="0.25">
      <c r="B990" s="40"/>
      <c r="C990" s="40"/>
      <c r="D990" s="4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</row>
    <row r="991" spans="2:16" ht="14.25" customHeight="1" x14ac:dyDescent="0.25">
      <c r="B991" s="40"/>
      <c r="C991" s="40"/>
      <c r="D991" s="4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</row>
    <row r="992" spans="2:16" ht="14.25" customHeight="1" x14ac:dyDescent="0.25">
      <c r="B992" s="40"/>
      <c r="C992" s="40"/>
      <c r="D992" s="4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</row>
    <row r="993" spans="2:16" ht="14.25" customHeight="1" x14ac:dyDescent="0.25">
      <c r="B993" s="40"/>
      <c r="C993" s="40"/>
      <c r="D993" s="4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</row>
    <row r="994" spans="2:16" ht="14.25" customHeight="1" x14ac:dyDescent="0.25">
      <c r="B994" s="40"/>
      <c r="C994" s="40"/>
      <c r="D994" s="4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</row>
    <row r="995" spans="2:16" ht="14.25" customHeight="1" x14ac:dyDescent="0.25">
      <c r="B995" s="40"/>
      <c r="C995" s="40"/>
      <c r="D995" s="4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</row>
    <row r="996" spans="2:16" ht="14.25" customHeight="1" x14ac:dyDescent="0.25">
      <c r="B996" s="40"/>
      <c r="C996" s="40"/>
      <c r="D996" s="4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</row>
    <row r="997" spans="2:16" ht="14.25" customHeight="1" x14ac:dyDescent="0.25">
      <c r="B997" s="40"/>
      <c r="C997" s="40"/>
      <c r="D997" s="4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</row>
    <row r="998" spans="2:16" ht="14.25" customHeight="1" x14ac:dyDescent="0.25">
      <c r="B998" s="40"/>
      <c r="C998" s="40"/>
      <c r="D998" s="4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</row>
    <row r="999" spans="2:16" ht="14.25" customHeight="1" x14ac:dyDescent="0.25">
      <c r="B999" s="40"/>
      <c r="C999" s="40"/>
      <c r="D999" s="4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</row>
    <row r="1000" spans="2:16" ht="14.25" customHeight="1" x14ac:dyDescent="0.25">
      <c r="B1000" s="40"/>
      <c r="C1000" s="40"/>
      <c r="D1000" s="4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</row>
  </sheetData>
  <mergeCells count="8">
    <mergeCell ref="I3:J3"/>
    <mergeCell ref="G3:H3"/>
    <mergeCell ref="E3:F3"/>
    <mergeCell ref="K3:L3"/>
    <mergeCell ref="M3:N3"/>
    <mergeCell ref="C3:D3"/>
    <mergeCell ref="O3:P3"/>
    <mergeCell ref="B16:L16"/>
  </mergeCells>
  <pageMargins left="0.7" right="0.7" top="0.75" bottom="0.75" header="0" footer="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6E7BC-CD6A-4476-B372-BB3C6C1179A6}">
  <dimension ref="A2:O8"/>
  <sheetViews>
    <sheetView workbookViewId="0">
      <selection activeCell="A8" sqref="A8"/>
    </sheetView>
  </sheetViews>
  <sheetFormatPr defaultColWidth="12.25" defaultRowHeight="14.25" x14ac:dyDescent="0.2"/>
  <cols>
    <col min="2" max="7" width="7.25" customWidth="1"/>
    <col min="8" max="9" width="7.25" style="45" customWidth="1"/>
    <col min="10" max="15" width="7.25" customWidth="1"/>
  </cols>
  <sheetData>
    <row r="2" spans="1:15" x14ac:dyDescent="0.2">
      <c r="A2" t="s">
        <v>50</v>
      </c>
    </row>
    <row r="3" spans="1:15" x14ac:dyDescent="0.2">
      <c r="A3" s="48" t="s">
        <v>52</v>
      </c>
      <c r="B3" s="53" t="s">
        <v>39</v>
      </c>
      <c r="C3" s="53"/>
      <c r="D3" s="53" t="s">
        <v>36</v>
      </c>
      <c r="E3" s="53"/>
      <c r="F3" s="53" t="s">
        <v>35</v>
      </c>
      <c r="G3" s="53"/>
      <c r="H3" s="53" t="s">
        <v>34</v>
      </c>
      <c r="I3" s="53"/>
      <c r="J3" s="53" t="s">
        <v>37</v>
      </c>
      <c r="K3" s="53"/>
      <c r="L3" s="53" t="s">
        <v>38</v>
      </c>
      <c r="M3" s="53"/>
      <c r="N3" s="53" t="s">
        <v>40</v>
      </c>
      <c r="O3" s="53"/>
    </row>
    <row r="4" spans="1:15" x14ac:dyDescent="0.2">
      <c r="A4" s="48" t="s">
        <v>53</v>
      </c>
      <c r="B4" s="48" t="s">
        <v>14</v>
      </c>
      <c r="C4" s="48" t="s">
        <v>15</v>
      </c>
      <c r="D4" s="48" t="s">
        <v>14</v>
      </c>
      <c r="E4" s="48" t="s">
        <v>15</v>
      </c>
      <c r="F4" s="48" t="s">
        <v>14</v>
      </c>
      <c r="G4" s="48" t="s">
        <v>15</v>
      </c>
      <c r="H4" s="48" t="s">
        <v>14</v>
      </c>
      <c r="I4" s="48" t="s">
        <v>15</v>
      </c>
      <c r="J4" s="48" t="s">
        <v>14</v>
      </c>
      <c r="K4" s="48" t="s">
        <v>15</v>
      </c>
      <c r="L4" s="48" t="s">
        <v>14</v>
      </c>
      <c r="M4" s="48" t="s">
        <v>15</v>
      </c>
      <c r="N4" s="48" t="s">
        <v>14</v>
      </c>
      <c r="O4" s="48" t="s">
        <v>15</v>
      </c>
    </row>
    <row r="5" spans="1:15" x14ac:dyDescent="0.2">
      <c r="A5" s="48" t="s">
        <v>43</v>
      </c>
      <c r="B5" s="49">
        <v>1.1754672409462819</v>
      </c>
      <c r="C5" s="49">
        <v>1.1439694437391223</v>
      </c>
      <c r="D5" s="49">
        <v>1.2587549099891138</v>
      </c>
      <c r="E5" s="49">
        <v>1.2728941227166659</v>
      </c>
      <c r="F5" s="49">
        <v>1.2622893286393784</v>
      </c>
      <c r="G5" s="49">
        <v>1.2570272922263566</v>
      </c>
      <c r="H5" s="49">
        <v>1.2455002369321768</v>
      </c>
      <c r="I5" s="49">
        <v>1.309746919308953</v>
      </c>
      <c r="J5" s="49">
        <v>1.0422404784237571</v>
      </c>
      <c r="K5" s="49">
        <v>1.0837161032104381</v>
      </c>
      <c r="L5" s="49">
        <v>1.3049208161385011</v>
      </c>
      <c r="M5" s="49">
        <v>1.4368447689561947</v>
      </c>
      <c r="N5" s="49">
        <v>1.194755618961242</v>
      </c>
      <c r="O5" s="49">
        <v>1.2424941876420164</v>
      </c>
    </row>
    <row r="6" spans="1:15" x14ac:dyDescent="0.2">
      <c r="A6" s="48" t="s">
        <v>46</v>
      </c>
      <c r="B6" s="49">
        <v>1.1868962646434789</v>
      </c>
      <c r="C6" s="49">
        <v>1.1119999063606021</v>
      </c>
      <c r="D6" s="49">
        <v>1.3257634859345946</v>
      </c>
      <c r="E6" s="49">
        <v>1.3467299319886927</v>
      </c>
      <c r="F6" s="49">
        <v>1.0451343827147126</v>
      </c>
      <c r="G6" s="49">
        <v>1.0364155504774937</v>
      </c>
      <c r="H6" s="49">
        <v>1.241134641565057</v>
      </c>
      <c r="I6" s="49">
        <v>1.3180425107387796</v>
      </c>
      <c r="J6" s="49">
        <v>1.0792306506848024</v>
      </c>
      <c r="K6" s="49">
        <v>1.1241004627531819</v>
      </c>
      <c r="L6" s="49">
        <v>1.3472779896315081</v>
      </c>
      <c r="M6" s="49">
        <v>1.4542342478139347</v>
      </c>
      <c r="N6" s="49">
        <v>1.1988443506633204</v>
      </c>
      <c r="O6" s="49">
        <v>1.2434367196864171</v>
      </c>
    </row>
    <row r="7" spans="1:15" x14ac:dyDescent="0.2">
      <c r="A7" s="48" t="s">
        <v>49</v>
      </c>
      <c r="B7" s="49">
        <v>1.1578435685226554</v>
      </c>
      <c r="C7" s="49">
        <v>1.064399572653139</v>
      </c>
      <c r="D7" s="49">
        <v>1.3071461456992415</v>
      </c>
      <c r="E7" s="49">
        <v>1.3003854854758021</v>
      </c>
      <c r="F7" s="49">
        <v>1.103327193448405</v>
      </c>
      <c r="G7" s="49">
        <v>1.0936030055380335</v>
      </c>
      <c r="H7" s="49">
        <v>1.2073805527842205</v>
      </c>
      <c r="I7" s="49">
        <v>1.2732637917652989</v>
      </c>
      <c r="J7" s="49">
        <v>1.1421395795079379</v>
      </c>
      <c r="K7" s="49">
        <v>1.1777714293698478</v>
      </c>
      <c r="L7" s="49">
        <v>1.3203227265946935</v>
      </c>
      <c r="M7" s="49">
        <v>1.3922078841419934</v>
      </c>
      <c r="N7" s="49">
        <v>1.2115981665077922</v>
      </c>
      <c r="O7" s="49">
        <v>1.2390470688319182</v>
      </c>
    </row>
    <row r="8" spans="1:15" x14ac:dyDescent="0.2">
      <c r="A8" s="47" t="s">
        <v>51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</row>
  </sheetData>
  <mergeCells count="7">
    <mergeCell ref="N3:O3"/>
    <mergeCell ref="H3:I3"/>
    <mergeCell ref="F3:G3"/>
    <mergeCell ref="D3:E3"/>
    <mergeCell ref="J3:K3"/>
    <mergeCell ref="L3:M3"/>
    <mergeCell ref="B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enrollment figures</vt:lpstr>
      <vt:lpstr>popn figures</vt:lpstr>
      <vt:lpstr>GER</vt:lpstr>
      <vt:lpstr>GER Simplified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DDD - Alper</dc:creator>
  <cp:lastModifiedBy>Malietasi Bulu</cp:lastModifiedBy>
  <dcterms:created xsi:type="dcterms:W3CDTF">2015-06-05T18:17:20Z</dcterms:created>
  <dcterms:modified xsi:type="dcterms:W3CDTF">2022-05-04T02:28:59Z</dcterms:modified>
</cp:coreProperties>
</file>