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a\Documents\Marc\VDS\VESP\Mai\Leah v2\Digest 2020 reviewed\Tables\"/>
    </mc:Choice>
  </mc:AlternateContent>
  <xr:revisionPtr revIDLastSave="0" documentId="13_ncr:1_{4DCDBB48-6948-4C9A-9DCD-ECDC7B6D4FE4}" xr6:coauthVersionLast="47" xr6:coauthVersionMax="47" xr10:uidLastSave="{00000000-0000-0000-0000-000000000000}"/>
  <bookViews>
    <workbookView xWindow="-120" yWindow="-120" windowWidth="20730" windowHeight="11160" xr2:uid="{54F1AA93-24C8-4790-B9B4-AEAE9F553A2B}"/>
  </bookViews>
  <sheets>
    <sheet name="Main" sheetId="1" r:id="rId1"/>
  </sheets>
  <definedNames>
    <definedName name="_xlnm._FilterDatabase" localSheetId="0" hidden="1">Main!$T$18:$AA$24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C13" i="1" s="1"/>
  <c r="E11" i="1"/>
  <c r="E10" i="1"/>
  <c r="E9" i="1"/>
  <c r="E8" i="1"/>
  <c r="E7" i="1"/>
  <c r="E6" i="1"/>
  <c r="T12" i="1"/>
  <c r="R13" i="1" s="1"/>
  <c r="T11" i="1"/>
  <c r="T10" i="1"/>
  <c r="T9" i="1"/>
  <c r="T8" i="1"/>
  <c r="T7" i="1"/>
  <c r="T6" i="1"/>
  <c r="Q12" i="1"/>
  <c r="P13" i="1" s="1"/>
  <c r="Q11" i="1"/>
  <c r="Q10" i="1"/>
  <c r="Q9" i="1"/>
  <c r="Q8" i="1"/>
  <c r="Q7" i="1"/>
  <c r="Q6" i="1"/>
  <c r="H12" i="1"/>
  <c r="F13" i="1" s="1"/>
  <c r="H11" i="1"/>
  <c r="H10" i="1"/>
  <c r="H9" i="1"/>
  <c r="H8" i="1"/>
  <c r="H7" i="1"/>
  <c r="H6" i="1"/>
  <c r="K12" i="1"/>
  <c r="I13" i="1" s="1"/>
  <c r="K11" i="1"/>
  <c r="K10" i="1"/>
  <c r="K9" i="1"/>
  <c r="K8" i="1"/>
  <c r="K7" i="1"/>
  <c r="K6" i="1"/>
  <c r="N12" i="1"/>
  <c r="L13" i="1" s="1"/>
  <c r="N11" i="1"/>
  <c r="N10" i="1"/>
  <c r="N9" i="1"/>
  <c r="N8" i="1"/>
  <c r="N7" i="1"/>
  <c r="N6" i="1"/>
  <c r="V12" i="1"/>
  <c r="V13" i="1" s="1"/>
  <c r="V11" i="1"/>
  <c r="V10" i="1"/>
  <c r="V9" i="1"/>
  <c r="V8" i="1"/>
  <c r="V7" i="1"/>
  <c r="V6" i="1"/>
  <c r="U12" i="1"/>
  <c r="U13" i="1" s="1"/>
  <c r="U11" i="1"/>
  <c r="U10" i="1"/>
  <c r="U9" i="1"/>
  <c r="U8" i="1"/>
  <c r="U7" i="1"/>
  <c r="U6" i="1"/>
  <c r="C25" i="1" l="1"/>
  <c r="E25" i="1"/>
  <c r="E13" i="1"/>
  <c r="N13" i="1"/>
  <c r="K13" i="1"/>
  <c r="M13" i="1"/>
  <c r="J13" i="1"/>
  <c r="G13" i="1"/>
  <c r="S13" i="1"/>
  <c r="D13" i="1"/>
  <c r="H13" i="1"/>
  <c r="Q13" i="1"/>
  <c r="T13" i="1"/>
  <c r="O13" i="1"/>
  <c r="G25" i="1" l="1"/>
  <c r="D25" i="1"/>
  <c r="F25" i="1"/>
  <c r="H25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AAC68E5-839E-4B31-9A9B-2B027BE45FE3}" keepAlive="1" name="Query - 2021 ClassList" description="Connection to the '2021 ClassList' query in the workbook." type="5" refreshedVersion="7" background="1" saveData="1">
    <dbPr connection="Provider=Microsoft.Mashup.OleDb.1;Data Source=$Workbook$;Location=&quot;2021 ClassList&quot;;Extended Properties=&quot;&quot;" command="SELECT * FROM [2021 ClassList]"/>
  </connection>
</connections>
</file>

<file path=xl/sharedStrings.xml><?xml version="1.0" encoding="utf-8"?>
<sst xmlns="http://schemas.openxmlformats.org/spreadsheetml/2006/main" count="49" uniqueCount="26">
  <si>
    <t>Malampa</t>
  </si>
  <si>
    <t>F</t>
  </si>
  <si>
    <t>M</t>
  </si>
  <si>
    <t>1</t>
  </si>
  <si>
    <t>2</t>
  </si>
  <si>
    <t>3</t>
  </si>
  <si>
    <t>4</t>
  </si>
  <si>
    <t>5</t>
  </si>
  <si>
    <t>6</t>
  </si>
  <si>
    <t>Penama</t>
  </si>
  <si>
    <t>Sanma</t>
  </si>
  <si>
    <t>Shefa</t>
  </si>
  <si>
    <t>Tafea</t>
  </si>
  <si>
    <t>Torba</t>
  </si>
  <si>
    <t>Grand Total</t>
  </si>
  <si>
    <t>Year Levels</t>
  </si>
  <si>
    <t>Grand Total - #</t>
  </si>
  <si>
    <t>Grand Total - %</t>
  </si>
  <si>
    <t>#</t>
  </si>
  <si>
    <t>%</t>
  </si>
  <si>
    <t>Females</t>
  </si>
  <si>
    <t>Males</t>
  </si>
  <si>
    <t>table 1.2.3.B</t>
  </si>
  <si>
    <t>table 1.2.3.A</t>
  </si>
  <si>
    <t>Population figures of children enrolled in primary education, by sex , province and year level 2021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</si>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</sst>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9" fontId="0" fillId="0" borderId="0" xfId="1" applyFon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chart 1.2.3 </a:t>
            </a:r>
            <a:r>
              <a:rPr lang="tr-TR"/>
              <a:t>Population figures of children enrolled in primary education, b</a:t>
            </a:r>
            <a:r>
              <a:rPr lang="en-US"/>
              <a:t>y</a:t>
            </a:r>
            <a:r>
              <a:rPr lang="tr-TR"/>
              <a:t> </a:t>
            </a:r>
            <a:r>
              <a:rPr lang="en-US"/>
              <a:t>sex</a:t>
            </a:r>
            <a:r>
              <a:rPr lang="tr-TR"/>
              <a:t> and by province, 2021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Females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(Main!$L$4,Main!$I$4,Main!$F$4,Main!$O$4,Main!$R$4,Main!$C$4)</c:f>
              <c:strCache>
                <c:ptCount val="6"/>
                <c:pt idx="0">
                  <c:v>Malampa</c:v>
                </c:pt>
                <c:pt idx="1">
                  <c:v>Penama</c:v>
                </c:pt>
                <c:pt idx="2">
                  <c:v>Sanma</c:v>
                </c:pt>
                <c:pt idx="3">
                  <c:v>Shefa</c:v>
                </c:pt>
                <c:pt idx="4">
                  <c:v>Tafea</c:v>
                </c:pt>
                <c:pt idx="5">
                  <c:v>Torba</c:v>
                </c:pt>
              </c:strCache>
            </c:strRef>
          </c:cat>
          <c:val>
            <c:numRef>
              <c:f>(Main!$L$13,Main!$I$13,Main!$F$13,Main!$O$13,Main!$R$13,Main!$C$13)</c:f>
              <c:numCache>
                <c:formatCode>0%</c:formatCode>
                <c:ptCount val="6"/>
                <c:pt idx="0">
                  <c:v>0.48050139275766018</c:v>
                </c:pt>
                <c:pt idx="1">
                  <c:v>0.47552447552447552</c:v>
                </c:pt>
                <c:pt idx="2">
                  <c:v>0.47977866384571566</c:v>
                </c:pt>
                <c:pt idx="3">
                  <c:v>0.4770431310870486</c:v>
                </c:pt>
                <c:pt idx="4">
                  <c:v>0.46897894834461651</c:v>
                </c:pt>
                <c:pt idx="5">
                  <c:v>0.5046318868844466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C0-4D1E-AF5F-4C8466523BE4}"/>
            </c:ext>
          </c:extLst>
        </c:ser>
        <c:ser>
          <c:idx val="1"/>
          <c:order val="1"/>
          <c:tx>
            <c:v>Males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(Main!$M$13,Main!$J$13,Main!$G$13,Main!$P$13,Main!$S$13,Main!$D$13)</c:f>
              <c:numCache>
                <c:formatCode>0%</c:formatCode>
                <c:ptCount val="6"/>
                <c:pt idx="0">
                  <c:v>0.51949860724233987</c:v>
                </c:pt>
                <c:pt idx="1">
                  <c:v>0.52447552447552448</c:v>
                </c:pt>
                <c:pt idx="2">
                  <c:v>0.52022133615428434</c:v>
                </c:pt>
                <c:pt idx="3">
                  <c:v>0.52295686891295146</c:v>
                </c:pt>
                <c:pt idx="4">
                  <c:v>0.53102105165538349</c:v>
                </c:pt>
                <c:pt idx="5">
                  <c:v>0.4953681131155534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C0-4D1E-AF5F-4C8466523BE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66158719"/>
        <c:axId val="1466145407"/>
      </c:barChart>
      <c:catAx>
        <c:axId val="1466158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466145407"/>
        <c:crosses val="autoZero"/>
        <c:auto val="1"/>
        <c:lblAlgn val="ctr"/>
        <c:lblOffset val="100"/>
        <c:noMultiLvlLbl val="0"/>
      </c:catAx>
      <c:valAx>
        <c:axId val="146614540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466158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255492</xdr:colOff>
      <xdr:row>14</xdr:row>
      <xdr:rowOff>143437</xdr:rowOff>
    </xdr:from>
    <xdr:to>
      <xdr:col>18</xdr:col>
      <xdr:colOff>17929</xdr:colOff>
      <xdr:row>32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FE0B382-F32B-455F-9370-0C9F3BC8DC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825B2-E588-42B4-9100-4C1F6E4B07AA}">
  <dimension ref="A2:Y25"/>
  <sheetViews>
    <sheetView tabSelected="1" topLeftCell="E12" zoomScale="85" zoomScaleNormal="85" workbookViewId="0">
      <selection activeCell="T16" sqref="T16:AB27"/>
    </sheetView>
  </sheetViews>
  <sheetFormatPr baseColWidth="10" defaultColWidth="8.85546875" defaultRowHeight="15" x14ac:dyDescent="0.25"/>
  <cols>
    <col min="1" max="1" width="8.85546875" style="1"/>
    <col min="2" max="2" width="14.28515625" style="1" customWidth="1"/>
    <col min="3" max="22" width="8.85546875" style="1"/>
    <col min="23" max="23" width="10.5703125" style="1" bestFit="1" customWidth="1"/>
    <col min="24" max="25" width="10.5703125" style="1" customWidth="1"/>
    <col min="26" max="16384" width="8.85546875" style="1"/>
  </cols>
  <sheetData>
    <row r="2" spans="2:25" x14ac:dyDescent="0.25">
      <c r="B2" s="1" t="s">
        <v>23</v>
      </c>
    </row>
    <row r="3" spans="2:25" ht="24.6" customHeight="1" x14ac:dyDescent="0.25">
      <c r="B3" s="8" t="s">
        <v>24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3"/>
      <c r="Y3" s="3"/>
    </row>
    <row r="4" spans="2:25" x14ac:dyDescent="0.25">
      <c r="B4" s="2"/>
      <c r="C4" s="8" t="s">
        <v>13</v>
      </c>
      <c r="D4" s="8"/>
      <c r="E4" s="2"/>
      <c r="F4" s="8" t="s">
        <v>10</v>
      </c>
      <c r="G4" s="8"/>
      <c r="H4" s="2"/>
      <c r="I4" s="8" t="s">
        <v>9</v>
      </c>
      <c r="J4" s="8"/>
      <c r="K4" s="2"/>
      <c r="L4" s="8" t="s">
        <v>0</v>
      </c>
      <c r="M4" s="8"/>
      <c r="N4" s="2"/>
      <c r="O4" s="8" t="s">
        <v>11</v>
      </c>
      <c r="P4" s="8"/>
      <c r="Q4" s="2"/>
      <c r="R4" s="8" t="s">
        <v>12</v>
      </c>
      <c r="S4" s="8"/>
      <c r="T4" s="2"/>
      <c r="U4" s="8" t="s">
        <v>14</v>
      </c>
      <c r="V4" s="8"/>
      <c r="W4" s="8"/>
      <c r="X4" s="3"/>
      <c r="Y4" s="3"/>
    </row>
    <row r="5" spans="2:25" x14ac:dyDescent="0.25">
      <c r="B5" s="2" t="s">
        <v>15</v>
      </c>
      <c r="C5" s="2" t="s">
        <v>1</v>
      </c>
      <c r="D5" s="2" t="s">
        <v>2</v>
      </c>
      <c r="E5" s="2"/>
      <c r="F5" s="2" t="s">
        <v>1</v>
      </c>
      <c r="G5" s="2" t="s">
        <v>2</v>
      </c>
      <c r="H5" s="2"/>
      <c r="I5" s="2" t="s">
        <v>1</v>
      </c>
      <c r="J5" s="2" t="s">
        <v>2</v>
      </c>
      <c r="K5" s="2"/>
      <c r="L5" s="2" t="s">
        <v>1</v>
      </c>
      <c r="M5" s="2" t="s">
        <v>2</v>
      </c>
      <c r="N5" s="2"/>
      <c r="O5" s="2" t="s">
        <v>1</v>
      </c>
      <c r="P5" s="2" t="s">
        <v>2</v>
      </c>
      <c r="Q5" s="2"/>
      <c r="R5" s="2" t="s">
        <v>1</v>
      </c>
      <c r="S5" s="2" t="s">
        <v>2</v>
      </c>
      <c r="T5" s="2"/>
      <c r="U5" s="2" t="s">
        <v>1</v>
      </c>
      <c r="V5" s="2" t="s">
        <v>2</v>
      </c>
      <c r="W5" s="2"/>
      <c r="X5" s="3"/>
      <c r="Y5" s="3"/>
    </row>
    <row r="6" spans="2:25" x14ac:dyDescent="0.25">
      <c r="B6" s="2" t="s">
        <v>3</v>
      </c>
      <c r="C6" s="2">
        <v>179</v>
      </c>
      <c r="D6" s="2">
        <v>170</v>
      </c>
      <c r="E6" s="2">
        <f>SUM(C6:D6)</f>
        <v>349</v>
      </c>
      <c r="F6" s="2">
        <v>955</v>
      </c>
      <c r="G6" s="2">
        <v>1074</v>
      </c>
      <c r="H6" s="2">
        <f>SUM(F6:G6)</f>
        <v>2029</v>
      </c>
      <c r="I6" s="2">
        <v>663</v>
      </c>
      <c r="J6" s="2">
        <v>743</v>
      </c>
      <c r="K6" s="2">
        <f>SUM(I6:J6)</f>
        <v>1406</v>
      </c>
      <c r="L6" s="2">
        <v>729</v>
      </c>
      <c r="M6" s="2">
        <v>761</v>
      </c>
      <c r="N6" s="2">
        <f t="shared" ref="N6:N12" si="0">SUM(L6:M6)</f>
        <v>1490</v>
      </c>
      <c r="O6" s="2">
        <v>1283</v>
      </c>
      <c r="P6" s="2">
        <v>1435</v>
      </c>
      <c r="Q6" s="2">
        <f>SUM(O6:P6)</f>
        <v>2718</v>
      </c>
      <c r="R6" s="2">
        <v>885</v>
      </c>
      <c r="S6" s="2">
        <v>993</v>
      </c>
      <c r="T6" s="2">
        <f>SUM(R6:S6)</f>
        <v>1878</v>
      </c>
      <c r="U6" s="2">
        <f t="shared" ref="U6:V12" si="1">SUM(L6,I6,F6,O6,R6,C6)</f>
        <v>4694</v>
      </c>
      <c r="V6" s="2">
        <f t="shared" si="1"/>
        <v>5176</v>
      </c>
      <c r="W6" s="2">
        <v>9870</v>
      </c>
      <c r="X6" s="3"/>
      <c r="Y6" s="4"/>
    </row>
    <row r="7" spans="2:25" x14ac:dyDescent="0.25">
      <c r="B7" s="2" t="s">
        <v>4</v>
      </c>
      <c r="C7" s="2">
        <v>147</v>
      </c>
      <c r="D7" s="2">
        <v>185</v>
      </c>
      <c r="E7" s="2">
        <f t="shared" ref="E7:E12" si="2">SUM(C7:D7)</f>
        <v>332</v>
      </c>
      <c r="F7" s="2">
        <v>1038</v>
      </c>
      <c r="G7" s="2">
        <v>1054</v>
      </c>
      <c r="H7" s="2">
        <f t="shared" ref="H7:H12" si="3">SUM(F7:G7)</f>
        <v>2092</v>
      </c>
      <c r="I7" s="2">
        <v>536</v>
      </c>
      <c r="J7" s="2">
        <v>639</v>
      </c>
      <c r="K7" s="2">
        <f t="shared" ref="K7:K12" si="4">SUM(I7:J7)</f>
        <v>1175</v>
      </c>
      <c r="L7" s="2">
        <v>687</v>
      </c>
      <c r="M7" s="2">
        <v>776</v>
      </c>
      <c r="N7" s="2">
        <f t="shared" si="0"/>
        <v>1463</v>
      </c>
      <c r="O7" s="2">
        <v>1435</v>
      </c>
      <c r="P7" s="2">
        <v>1565</v>
      </c>
      <c r="Q7" s="2">
        <f t="shared" ref="Q7:Q12" si="5">SUM(O7:P7)</f>
        <v>3000</v>
      </c>
      <c r="R7" s="2">
        <v>946</v>
      </c>
      <c r="S7" s="2">
        <v>979</v>
      </c>
      <c r="T7" s="2">
        <f t="shared" ref="T7:T12" si="6">SUM(R7:S7)</f>
        <v>1925</v>
      </c>
      <c r="U7" s="2">
        <f t="shared" si="1"/>
        <v>4789</v>
      </c>
      <c r="V7" s="2">
        <f t="shared" si="1"/>
        <v>5198</v>
      </c>
      <c r="W7" s="2">
        <v>9987</v>
      </c>
      <c r="X7" s="3"/>
      <c r="Y7" s="3"/>
    </row>
    <row r="8" spans="2:25" x14ac:dyDescent="0.25">
      <c r="B8" s="2" t="s">
        <v>5</v>
      </c>
      <c r="C8" s="2">
        <v>182</v>
      </c>
      <c r="D8" s="2">
        <v>180</v>
      </c>
      <c r="E8" s="2">
        <f t="shared" si="2"/>
        <v>362</v>
      </c>
      <c r="F8" s="2">
        <v>1038</v>
      </c>
      <c r="G8" s="2">
        <v>1124</v>
      </c>
      <c r="H8" s="2">
        <f t="shared" si="3"/>
        <v>2162</v>
      </c>
      <c r="I8" s="2">
        <v>571</v>
      </c>
      <c r="J8" s="2">
        <v>644</v>
      </c>
      <c r="K8" s="2">
        <f t="shared" si="4"/>
        <v>1215</v>
      </c>
      <c r="L8" s="2">
        <v>702</v>
      </c>
      <c r="M8" s="2">
        <v>753</v>
      </c>
      <c r="N8" s="2">
        <f t="shared" si="0"/>
        <v>1455</v>
      </c>
      <c r="O8" s="2">
        <v>1360</v>
      </c>
      <c r="P8" s="2">
        <v>1583</v>
      </c>
      <c r="Q8" s="2">
        <f t="shared" si="5"/>
        <v>2943</v>
      </c>
      <c r="R8" s="2">
        <v>950</v>
      </c>
      <c r="S8" s="2">
        <v>1012</v>
      </c>
      <c r="T8" s="2">
        <f t="shared" si="6"/>
        <v>1962</v>
      </c>
      <c r="U8" s="2">
        <f t="shared" si="1"/>
        <v>4803</v>
      </c>
      <c r="V8" s="2">
        <f t="shared" si="1"/>
        <v>5296</v>
      </c>
      <c r="W8" s="2">
        <v>10099</v>
      </c>
      <c r="X8" s="3"/>
      <c r="Y8" s="3"/>
    </row>
    <row r="9" spans="2:25" x14ac:dyDescent="0.25">
      <c r="B9" s="2" t="s">
        <v>6</v>
      </c>
      <c r="C9" s="2">
        <v>168</v>
      </c>
      <c r="D9" s="2">
        <v>168</v>
      </c>
      <c r="E9" s="2">
        <f t="shared" si="2"/>
        <v>336</v>
      </c>
      <c r="F9" s="2">
        <v>1174</v>
      </c>
      <c r="G9" s="2">
        <v>1301</v>
      </c>
      <c r="H9" s="2">
        <f t="shared" si="3"/>
        <v>2475</v>
      </c>
      <c r="I9" s="2">
        <v>599</v>
      </c>
      <c r="J9" s="2">
        <v>591</v>
      </c>
      <c r="K9" s="2">
        <f t="shared" si="4"/>
        <v>1190</v>
      </c>
      <c r="L9" s="2">
        <v>722</v>
      </c>
      <c r="M9" s="2">
        <v>811</v>
      </c>
      <c r="N9" s="2">
        <f t="shared" si="0"/>
        <v>1533</v>
      </c>
      <c r="O9" s="2">
        <v>1329</v>
      </c>
      <c r="P9" s="2">
        <v>1477</v>
      </c>
      <c r="Q9" s="2">
        <f t="shared" si="5"/>
        <v>2806</v>
      </c>
      <c r="R9" s="2">
        <v>832</v>
      </c>
      <c r="S9" s="2">
        <v>1022</v>
      </c>
      <c r="T9" s="2">
        <f t="shared" si="6"/>
        <v>1854</v>
      </c>
      <c r="U9" s="2">
        <f t="shared" si="1"/>
        <v>4824</v>
      </c>
      <c r="V9" s="2">
        <f t="shared" si="1"/>
        <v>5370</v>
      </c>
      <c r="W9" s="2">
        <v>10194</v>
      </c>
      <c r="X9" s="3"/>
      <c r="Y9" s="3"/>
    </row>
    <row r="10" spans="2:25" x14ac:dyDescent="0.25">
      <c r="B10" s="2" t="s">
        <v>7</v>
      </c>
      <c r="C10" s="2">
        <v>192</v>
      </c>
      <c r="D10" s="2">
        <v>171</v>
      </c>
      <c r="E10" s="2">
        <f t="shared" si="2"/>
        <v>363</v>
      </c>
      <c r="F10" s="2">
        <v>916</v>
      </c>
      <c r="G10" s="2">
        <v>998</v>
      </c>
      <c r="H10" s="2">
        <f t="shared" si="3"/>
        <v>1914</v>
      </c>
      <c r="I10" s="2">
        <v>460</v>
      </c>
      <c r="J10" s="2">
        <v>530</v>
      </c>
      <c r="K10" s="2">
        <f t="shared" si="4"/>
        <v>990</v>
      </c>
      <c r="L10" s="2">
        <v>703</v>
      </c>
      <c r="M10" s="2">
        <v>764</v>
      </c>
      <c r="N10" s="2">
        <f t="shared" si="0"/>
        <v>1467</v>
      </c>
      <c r="O10" s="2">
        <v>1289</v>
      </c>
      <c r="P10" s="2">
        <v>1412</v>
      </c>
      <c r="Q10" s="2">
        <f t="shared" si="5"/>
        <v>2701</v>
      </c>
      <c r="R10" s="2">
        <v>821</v>
      </c>
      <c r="S10" s="2">
        <v>968</v>
      </c>
      <c r="T10" s="2">
        <f t="shared" si="6"/>
        <v>1789</v>
      </c>
      <c r="U10" s="2">
        <f t="shared" si="1"/>
        <v>4381</v>
      </c>
      <c r="V10" s="2">
        <f t="shared" si="1"/>
        <v>4843</v>
      </c>
      <c r="W10" s="2">
        <v>9224</v>
      </c>
      <c r="X10" s="3"/>
      <c r="Y10" s="3"/>
    </row>
    <row r="11" spans="2:25" x14ac:dyDescent="0.25">
      <c r="B11" s="2" t="s">
        <v>8</v>
      </c>
      <c r="C11" s="2">
        <v>167</v>
      </c>
      <c r="D11" s="2">
        <v>142</v>
      </c>
      <c r="E11" s="2">
        <f t="shared" si="2"/>
        <v>309</v>
      </c>
      <c r="F11" s="2">
        <v>775</v>
      </c>
      <c r="G11" s="2">
        <v>842</v>
      </c>
      <c r="H11" s="2">
        <f t="shared" si="3"/>
        <v>1617</v>
      </c>
      <c r="I11" s="2">
        <v>435</v>
      </c>
      <c r="J11" s="2">
        <v>453</v>
      </c>
      <c r="K11" s="2">
        <f t="shared" si="4"/>
        <v>888</v>
      </c>
      <c r="L11" s="2">
        <v>597</v>
      </c>
      <c r="M11" s="2">
        <v>611</v>
      </c>
      <c r="N11" s="2">
        <f t="shared" si="0"/>
        <v>1208</v>
      </c>
      <c r="O11" s="2">
        <v>1190</v>
      </c>
      <c r="P11" s="2">
        <v>1173</v>
      </c>
      <c r="Q11" s="2">
        <f t="shared" si="5"/>
        <v>2363</v>
      </c>
      <c r="R11" s="2">
        <v>623</v>
      </c>
      <c r="S11" s="2">
        <v>752</v>
      </c>
      <c r="T11" s="2">
        <f t="shared" si="6"/>
        <v>1375</v>
      </c>
      <c r="U11" s="2">
        <f t="shared" si="1"/>
        <v>3787</v>
      </c>
      <c r="V11" s="2">
        <f t="shared" si="1"/>
        <v>3973</v>
      </c>
      <c r="W11" s="2">
        <v>7760</v>
      </c>
      <c r="X11" s="3"/>
      <c r="Y11" s="3"/>
    </row>
    <row r="12" spans="2:25" x14ac:dyDescent="0.25">
      <c r="B12" s="2" t="s">
        <v>16</v>
      </c>
      <c r="C12" s="2">
        <v>1035</v>
      </c>
      <c r="D12" s="2">
        <v>1016</v>
      </c>
      <c r="E12" s="2">
        <f t="shared" si="2"/>
        <v>2051</v>
      </c>
      <c r="F12" s="2">
        <v>5896</v>
      </c>
      <c r="G12" s="2">
        <v>6393</v>
      </c>
      <c r="H12" s="2">
        <f t="shared" si="3"/>
        <v>12289</v>
      </c>
      <c r="I12" s="2">
        <v>3264</v>
      </c>
      <c r="J12" s="2">
        <v>3600</v>
      </c>
      <c r="K12" s="2">
        <f t="shared" si="4"/>
        <v>6864</v>
      </c>
      <c r="L12" s="2">
        <v>4140</v>
      </c>
      <c r="M12" s="2">
        <v>4476</v>
      </c>
      <c r="N12" s="2">
        <f t="shared" si="0"/>
        <v>8616</v>
      </c>
      <c r="O12" s="2">
        <v>7886</v>
      </c>
      <c r="P12" s="2">
        <v>8645</v>
      </c>
      <c r="Q12" s="2">
        <f t="shared" si="5"/>
        <v>16531</v>
      </c>
      <c r="R12" s="2">
        <v>5057</v>
      </c>
      <c r="S12" s="2">
        <v>5726</v>
      </c>
      <c r="T12" s="2">
        <f t="shared" si="6"/>
        <v>10783</v>
      </c>
      <c r="U12" s="2">
        <f t="shared" si="1"/>
        <v>27278</v>
      </c>
      <c r="V12" s="2">
        <f t="shared" si="1"/>
        <v>29856</v>
      </c>
      <c r="W12" s="2">
        <v>57134</v>
      </c>
      <c r="X12" s="3"/>
      <c r="Y12" s="3"/>
    </row>
    <row r="13" spans="2:25" x14ac:dyDescent="0.25">
      <c r="B13" s="2" t="s">
        <v>17</v>
      </c>
      <c r="C13" s="5">
        <f>C12/$E12</f>
        <v>0.5046318868844466</v>
      </c>
      <c r="D13" s="5">
        <f>D12/$E12</f>
        <v>0.4953681131155534</v>
      </c>
      <c r="E13" s="5">
        <f>E12/$W12</f>
        <v>3.5898064199950994E-2</v>
      </c>
      <c r="F13" s="5">
        <f>F12/$H12</f>
        <v>0.47977866384571566</v>
      </c>
      <c r="G13" s="5">
        <f>G12/$H12</f>
        <v>0.52022133615428434</v>
      </c>
      <c r="H13" s="5">
        <f>H12/$W12</f>
        <v>0.21509083908005741</v>
      </c>
      <c r="I13" s="5">
        <f>I12/$K12</f>
        <v>0.47552447552447552</v>
      </c>
      <c r="J13" s="5">
        <f>J12/$K12</f>
        <v>0.52447552447552448</v>
      </c>
      <c r="K13" s="5">
        <f>K12/$W12</f>
        <v>0.12013862148633038</v>
      </c>
      <c r="L13" s="5">
        <f>L12/$N12</f>
        <v>0.48050139275766018</v>
      </c>
      <c r="M13" s="5">
        <f>M12/$N12</f>
        <v>0.51949860724233987</v>
      </c>
      <c r="N13" s="5">
        <f>N12/$W12</f>
        <v>0.15080337452305106</v>
      </c>
      <c r="O13" s="5">
        <f>O12/$Q12</f>
        <v>0.4770431310870486</v>
      </c>
      <c r="P13" s="5">
        <f>P12/$Q12</f>
        <v>0.52295686891295146</v>
      </c>
      <c r="Q13" s="5">
        <f>Q12/$W12</f>
        <v>0.28933734728882976</v>
      </c>
      <c r="R13" s="5">
        <f>R12/$T12</f>
        <v>0.46897894834461651</v>
      </c>
      <c r="S13" s="5">
        <f>S12/$T12</f>
        <v>0.53102105165538349</v>
      </c>
      <c r="T13" s="5">
        <f>T12/$W12</f>
        <v>0.18873175342178036</v>
      </c>
      <c r="U13" s="5">
        <f>U12/$W12</f>
        <v>0.47743900304547204</v>
      </c>
      <c r="V13" s="5">
        <f>V12/$W12</f>
        <v>0.52256099695452796</v>
      </c>
      <c r="W13" s="2"/>
    </row>
    <row r="16" spans="2:25" x14ac:dyDescent="0.25">
      <c r="B16" s="9" t="s">
        <v>22</v>
      </c>
      <c r="C16" s="9"/>
      <c r="D16" s="9"/>
      <c r="E16" s="9"/>
      <c r="F16" s="9"/>
      <c r="G16" s="9"/>
      <c r="H16" s="9"/>
    </row>
    <row r="17" spans="1:8" x14ac:dyDescent="0.25">
      <c r="B17" s="2"/>
      <c r="C17" s="8" t="s">
        <v>20</v>
      </c>
      <c r="D17" s="8"/>
      <c r="E17" s="8" t="s">
        <v>21</v>
      </c>
      <c r="F17" s="8"/>
      <c r="G17" s="10" t="s">
        <v>25</v>
      </c>
      <c r="H17" s="11"/>
    </row>
    <row r="18" spans="1:8" x14ac:dyDescent="0.25">
      <c r="B18" s="7"/>
      <c r="C18" s="7" t="s">
        <v>18</v>
      </c>
      <c r="D18" s="7" t="s">
        <v>19</v>
      </c>
      <c r="E18" s="7" t="s">
        <v>18</v>
      </c>
      <c r="F18" s="7" t="s">
        <v>19</v>
      </c>
      <c r="G18" s="7" t="s">
        <v>18</v>
      </c>
      <c r="H18" s="7" t="s">
        <v>19</v>
      </c>
    </row>
    <row r="19" spans="1:8" x14ac:dyDescent="0.25">
      <c r="A19" s="1">
        <v>4</v>
      </c>
      <c r="B19" s="7" t="s">
        <v>13</v>
      </c>
      <c r="C19" s="7">
        <v>1035</v>
      </c>
      <c r="D19" s="5">
        <v>0.5046318868844466</v>
      </c>
      <c r="E19" s="7">
        <v>1016</v>
      </c>
      <c r="F19" s="5">
        <v>0.4953681131155534</v>
      </c>
      <c r="G19" s="7">
        <v>2051</v>
      </c>
      <c r="H19" s="5">
        <v>3.5898064199950994E-2</v>
      </c>
    </row>
    <row r="20" spans="1:8" x14ac:dyDescent="0.25">
      <c r="A20" s="1">
        <v>3</v>
      </c>
      <c r="B20" s="7" t="s">
        <v>10</v>
      </c>
      <c r="C20" s="7">
        <v>5896</v>
      </c>
      <c r="D20" s="5">
        <v>0.47977866384571566</v>
      </c>
      <c r="E20" s="7">
        <v>6393</v>
      </c>
      <c r="F20" s="5">
        <v>0.52022133615428434</v>
      </c>
      <c r="G20" s="7">
        <v>12289</v>
      </c>
      <c r="H20" s="5">
        <v>0.21509083908005741</v>
      </c>
    </row>
    <row r="21" spans="1:8" x14ac:dyDescent="0.25">
      <c r="A21" s="1">
        <v>2</v>
      </c>
      <c r="B21" s="7" t="s">
        <v>9</v>
      </c>
      <c r="C21" s="7">
        <v>3264</v>
      </c>
      <c r="D21" s="5">
        <v>0.47552447552447552</v>
      </c>
      <c r="E21" s="7">
        <v>3600</v>
      </c>
      <c r="F21" s="5">
        <v>0.52447552447552448</v>
      </c>
      <c r="G21" s="7">
        <v>6864</v>
      </c>
      <c r="H21" s="5">
        <v>0.12013862148633038</v>
      </c>
    </row>
    <row r="22" spans="1:8" x14ac:dyDescent="0.25">
      <c r="A22" s="1">
        <v>5</v>
      </c>
      <c r="B22" s="7" t="s">
        <v>0</v>
      </c>
      <c r="C22" s="7">
        <v>4140</v>
      </c>
      <c r="D22" s="5">
        <v>0.48050139275766018</v>
      </c>
      <c r="E22" s="7">
        <v>4476</v>
      </c>
      <c r="F22" s="5">
        <v>0.51949860724233987</v>
      </c>
      <c r="G22" s="7">
        <v>8616</v>
      </c>
      <c r="H22" s="5">
        <v>0.15080337452305106</v>
      </c>
    </row>
    <row r="23" spans="1:8" x14ac:dyDescent="0.25">
      <c r="A23" s="1">
        <v>6</v>
      </c>
      <c r="B23" s="7" t="s">
        <v>11</v>
      </c>
      <c r="C23" s="7">
        <v>7886</v>
      </c>
      <c r="D23" s="5">
        <v>0.4770431310870486</v>
      </c>
      <c r="E23" s="7">
        <v>8645</v>
      </c>
      <c r="F23" s="5">
        <v>0.52295686891295146</v>
      </c>
      <c r="G23" s="7">
        <v>16531</v>
      </c>
      <c r="H23" s="5">
        <v>0.28933734728882976</v>
      </c>
    </row>
    <row r="24" spans="1:8" x14ac:dyDescent="0.25">
      <c r="A24" s="1">
        <v>1</v>
      </c>
      <c r="B24" s="7" t="s">
        <v>12</v>
      </c>
      <c r="C24" s="7">
        <v>5057</v>
      </c>
      <c r="D24" s="5">
        <v>0.46897894834461651</v>
      </c>
      <c r="E24" s="7">
        <v>5726</v>
      </c>
      <c r="F24" s="5">
        <v>0.53102105165538349</v>
      </c>
      <c r="G24" s="7">
        <v>10783</v>
      </c>
      <c r="H24" s="5">
        <v>0.18873175342178036</v>
      </c>
    </row>
    <row r="25" spans="1:8" x14ac:dyDescent="0.25">
      <c r="B25" s="6" t="s">
        <v>14</v>
      </c>
      <c r="C25" s="7">
        <f>SUM(C19:C24)</f>
        <v>27278</v>
      </c>
      <c r="D25" s="5">
        <f>C25/G25</f>
        <v>0.47743900304547204</v>
      </c>
      <c r="E25" s="7">
        <f>SUM(E19:E24)</f>
        <v>29856</v>
      </c>
      <c r="F25" s="5">
        <f>E25/G25</f>
        <v>0.52256099695452796</v>
      </c>
      <c r="G25" s="7">
        <f>SUM(C25,E25)</f>
        <v>57134</v>
      </c>
      <c r="H25" s="5">
        <f>G25/G$25</f>
        <v>1</v>
      </c>
    </row>
  </sheetData>
  <mergeCells count="12">
    <mergeCell ref="C17:D17"/>
    <mergeCell ref="E17:F17"/>
    <mergeCell ref="B3:W3"/>
    <mergeCell ref="L4:M4"/>
    <mergeCell ref="I4:J4"/>
    <mergeCell ref="F4:G4"/>
    <mergeCell ref="O4:P4"/>
    <mergeCell ref="R4:S4"/>
    <mergeCell ref="C4:D4"/>
    <mergeCell ref="U4:W4"/>
    <mergeCell ref="B16:H16"/>
    <mergeCell ref="G17:H17"/>
  </mergeCells>
  <pageMargins left="0.7" right="0.7" top="0.75" bottom="0.75" header="0.3" footer="0.3"/>
  <pageSetup paperSize="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I w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l i Z m s K s A A A D 2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s 7 T Q M z U D u s l G H y Z m 4 5 u Z h 5 A 3 A s q B Z J E E b Z x L c 0 p K i 1 L t S o p 0 Q 4 J s 9 G F c G 3 2 o F + w A A A A A / / 8 D A F B L A w Q U A A I A C A A A A C E A Z j L 0 S J 0 B A A D s A w A A E w A A A E Z v c m 1 1 b G F z L 1 N l Y 3 R p b 2 4 x L m 2 M U k 1 L w 0 A Q v R f 6 H 5 Z 4 a W E J t q g H J Q d N L A p S P 1 I P Y k X W z d g s b H Z l Z + I H 0 v / u p q l a y Y r m k I / 3 X u a 9 n R k E S c o a l r f P 0 U G / 1 + 9 h K R w U b C s a b 4 9 H L N U C 8 U w h R S x h G q j f Y / 7 K b e 0 k e C T F 5 z i z s q 7 A 0 G C i N M S p N e Q / c B C l + / N r B I f z L M v m m X 0 x 2 o o C 5 z / L x h K f o y G / z U C r S h G 4 J O I R Z 6 n V d W U w G Y 8 4 O z b S F s o s k t F 4 d 4 e z y 9 o S 5 P S m I f l + j a f W w N 2 Q t / G 2 o g t n K 8 8 V 7 A R E 4 T M 0 6 W f i w Q v X z B o f t C f h 7 H a N H 2 q d S 6 G F w 4 R c v V k y L Y V Z + I q z t y f 4 L j d z w u C j d V W b u C F x E P D n 7 + 9 R c Z r 5 o 5 0 a 2 t u J G + G S M w 9 O R Q U e J g 8 w g l d a o S j L q Q 2 i I X U u S 2 v 1 D Q j X r d 9 y q 3 7 / 8 l 9 O D k T V I Q 8 R / X y E o R k I W Y K 7 z 2 t n Q u 4 d 4 W T 6 L 9 k 5 + X s j 7 Q b 7 q h Q 0 / C v Q P w w 2 u t K 0 L T S Y n O r C L 3 K Q + s V 4 o h x S e E L w 2 s G + 4 n W Y T B C c P x 4 p R + U n V 3 i I V N X 6 r 5 g r W K x W Z C P b c t j v K R N c 2 I M P A A A A / / 8 D A F B L A Q I t A B Q A B g A I A A A A I Q A q 3 a p A 0 g A A A D c B A A A T A A A A A A A A A A A A A A A A A A A A A A B b Q 2 9 u d G V u d F 9 U e X B l c 1 0 u e G 1 s U E s B A i 0 A F A A C A A g A A A A h A J Y m Z r C r A A A A 9 g A A A B I A A A A A A A A A A A A A A A A A C w M A A E N v b m Z p Z y 9 Q Y W N r Y W d l L n h t b F B L A Q I t A B Q A A g A I A A A A I Q B m M v R I n Q E A A O w D A A A T A A A A A A A A A A A A A A A A A O Y D A A B G b 3 J t d W x h c y 9 T Z W N 0 a W 9 u M S 5 t U E s F B g A A A A A D A A M A w g A A A L Q F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F Q A A A A A A A I 8 V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M j A y M S U y M E N s Y X N z T G l z d D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I y N S I v P j x F b n R y e S B U e X B l P S J G a W x s T G F z d F V w Z G F 0 Z W Q i I F Z h b H V l P S J k M j A y M S 0 x M S 0 w O F Q x M T o x O T o x M i 4 0 O D A 1 O T A 3 W i I v P j x F b n R y e S B U e X B l P S J G a W x s Q 2 9 s d W 1 u V H l w Z X M i I F Z h b H V l P S J z Q X d Z R 0 J n T U d C Z 1 l H Q m d Z R 0 J n T U R C Z 1 l H Q m d j R C I v P j x F b n R y e S B U e X B l P S J G a W x s Q 2 9 s d W 1 u T m F t Z X M i I F Z h b H V l P S J z W y Z x d W 9 0 O 2 R J R C Z x d W 9 0 O y w m c X V v d D t k T m F t Z S Z x d W 9 0 O y w m c X V v d D t z Y 2 h O b y Z x d W 9 0 O y w m c X V v d D t z Y 2 h O Y W 1 l J n F 1 b 3 Q 7 L C Z x d W 9 0 O 1 N j a G 9 v b F l l Y X I m c X V v d D s s J n F 1 b 3 Q 7 U 2 N o b 2 9 s Q 2 x h c 3 M m c X V v d D s s J n F 1 b 3 Q 7 U 2 N o b 2 9 s U 3 R y Z W F t J n F 1 b 3 Q 7 L C Z x d W 9 0 O 0 F z c 2 l z d G F u d F R l Y W N o Z X J f U 3 V y b m F t Z S Z x d W 9 0 O y w m c X V v d D t B c 3 N p c 3 R h b n R U Z W F j a G V y X 0 Z O Y W 1 l J n F 1 b 3 Q 7 L C Z x d W 9 0 O 0 F z c 2 l z d G F u d F R l Y W N o Z X J f T 3 R o Z X J O Y W 1 l c y Z x d W 9 0 O y w m c X V v d D t U Z W F j a G V y X 0 Z u Y W 1 l J n F 1 b 3 Q 7 L C Z x d W 9 0 O 1 R l Y W N o Z X J f U 3 V y b m F t Z S Z x d W 9 0 O y w m c X V v d D t U Z W F j a G V y X 0 9 0 a G V y T m F t Z X M m c X V v d D s s J n F 1 b 3 Q 7 U 2 N o b 2 9 s Q 2 x h c 3 N Z Z W F y S U Q m c X V v d D s s J n F 1 b 3 Q 7 U 3 R 1 Z G V u d E l E J n F 1 b 3 Q 7 L C Z x d W 9 0 O 1 N 1 c m 5 h b W U m c X V v d D s s J n F 1 b 3 Q 7 R m l y c 3 R O Y W 1 l J n F 1 b 3 Q 7 L C Z x d W 9 0 O 1 N l e C Z x d W 9 0 O y w m c X V v d D t P d G h l c k 5 h b W U m c X V v d D s s J n F 1 b 3 Q 7 R G F 0 Z U 9 m Q m l y d G g m c X V v d D s s J n F 1 b 3 Q 7 Q m l y d G h S Z W d O b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I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M D I x I E N s Y X N z T G l z d C 9 B d X R v U m V t b 3 Z l Z E N v b H V t b n M x L n t k S U Q s M H 0 m c X V v d D s s J n F 1 b 3 Q 7 U 2 V j d G l v b j E v M j A y M S B D b G F z c 0 x p c 3 Q v Q X V 0 b 1 J l b W 9 2 Z W R D b 2 x 1 b W 5 z M S 5 7 Z E 5 h b W U s M X 0 m c X V v d D s s J n F 1 b 3 Q 7 U 2 V j d G l v b j E v M j A y M S B D b G F z c 0 x p c 3 Q v Q X V 0 b 1 J l b W 9 2 Z W R D b 2 x 1 b W 5 z M S 5 7 c 2 N o T m 8 s M n 0 m c X V v d D s s J n F 1 b 3 Q 7 U 2 V j d G l v b j E v M j A y M S B D b G F z c 0 x p c 3 Q v Q X V 0 b 1 J l b W 9 2 Z W R D b 2 x 1 b W 5 z M S 5 7 c 2 N o T m F t Z S w z f S Z x d W 9 0 O y w m c X V v d D t T Z W N 0 a W 9 u M S 8 y M D I x I E N s Y X N z T G l z d C 9 B d X R v U m V t b 3 Z l Z E N v b H V t b n M x L n t T Y 2 h v b 2 x Z Z W F y L D R 9 J n F 1 b 3 Q 7 L C Z x d W 9 0 O 1 N l Y 3 R p b 2 4 x L z I w M j E g Q 2 x h c 3 N M a X N 0 L 0 F 1 d G 9 S Z W 1 v d m V k Q 2 9 s d W 1 u c z E u e 1 N j a G 9 v b E N s Y X N z L D V 9 J n F 1 b 3 Q 7 L C Z x d W 9 0 O 1 N l Y 3 R p b 2 4 x L z I w M j E g Q 2 x h c 3 N M a X N 0 L 0 F 1 d G 9 S Z W 1 v d m V k Q 2 9 s d W 1 u c z E u e 1 N j a G 9 v b F N 0 c m V h b S w 2 f S Z x d W 9 0 O y w m c X V v d D t T Z W N 0 a W 9 u M S 8 y M D I x I E N s Y X N z T G l z d C 9 B d X R v U m V t b 3 Z l Z E N v b H V t b n M x L n t B c 3 N p c 3 R h b n R U Z W F j a G V y X 1 N 1 c m 5 h b W U s N 3 0 m c X V v d D s s J n F 1 b 3 Q 7 U 2 V j d G l v b j E v M j A y M S B D b G F z c 0 x p c 3 Q v Q X V 0 b 1 J l b W 9 2 Z W R D b 2 x 1 b W 5 z M S 5 7 Q X N z a X N 0 Y W 5 0 V G V h Y 2 h l c l 9 G T m F t Z S w 4 f S Z x d W 9 0 O y w m c X V v d D t T Z W N 0 a W 9 u M S 8 y M D I x I E N s Y X N z T G l z d C 9 B d X R v U m V t b 3 Z l Z E N v b H V t b n M x L n t B c 3 N p c 3 R h b n R U Z W F j a G V y X 0 9 0 a G V y T m F t Z X M s O X 0 m c X V v d D s s J n F 1 b 3 Q 7 U 2 V j d G l v b j E v M j A y M S B D b G F z c 0 x p c 3 Q v Q X V 0 b 1 J l b W 9 2 Z W R D b 2 x 1 b W 5 z M S 5 7 V G V h Y 2 h l c l 9 G b m F t Z S w x M H 0 m c X V v d D s s J n F 1 b 3 Q 7 U 2 V j d G l v b j E v M j A y M S B D b G F z c 0 x p c 3 Q v Q X V 0 b 1 J l b W 9 2 Z W R D b 2 x 1 b W 5 z M S 5 7 V G V h Y 2 h l c l 9 T d X J u Y W 1 l L D E x f S Z x d W 9 0 O y w m c X V v d D t T Z W N 0 a W 9 u M S 8 y M D I x I E N s Y X N z T G l z d C 9 B d X R v U m V t b 3 Z l Z E N v b H V t b n M x L n t U Z W F j a G V y X 0 9 0 a G V y T m F t Z X M s M T J 9 J n F 1 b 3 Q 7 L C Z x d W 9 0 O 1 N l Y 3 R p b 2 4 x L z I w M j E g Q 2 x h c 3 N M a X N 0 L 0 F 1 d G 9 S Z W 1 v d m V k Q 2 9 s d W 1 u c z E u e 1 N j a G 9 v b E N s Y X N z W W V h c k l E L D E z f S Z x d W 9 0 O y w m c X V v d D t T Z W N 0 a W 9 u M S 8 y M D I x I E N s Y X N z T G l z d C 9 B d X R v U m V t b 3 Z l Z E N v b H V t b n M x L n t T d H V k Z W 5 0 S U Q s M T R 9 J n F 1 b 3 Q 7 L C Z x d W 9 0 O 1 N l Y 3 R p b 2 4 x L z I w M j E g Q 2 x h c 3 N M a X N 0 L 0 F 1 d G 9 S Z W 1 v d m V k Q 2 9 s d W 1 u c z E u e 1 N 1 c m 5 h b W U s M T V 9 J n F 1 b 3 Q 7 L C Z x d W 9 0 O 1 N l Y 3 R p b 2 4 x L z I w M j E g Q 2 x h c 3 N M a X N 0 L 0 F 1 d G 9 S Z W 1 v d m V k Q 2 9 s d W 1 u c z E u e 0 Z p c n N 0 T m F t Z S w x N n 0 m c X V v d D s s J n F 1 b 3 Q 7 U 2 V j d G l v b j E v M j A y M S B D b G F z c 0 x p c 3 Q v Q X V 0 b 1 J l b W 9 2 Z W R D b 2 x 1 b W 5 z M S 5 7 U 2 V 4 L D E 3 f S Z x d W 9 0 O y w m c X V v d D t T Z W N 0 a W 9 u M S 8 y M D I x I E N s Y X N z T G l z d C 9 B d X R v U m V t b 3 Z l Z E N v b H V t b n M x L n t P d G h l c k 5 h b W U s M T h 9 J n F 1 b 3 Q 7 L C Z x d W 9 0 O 1 N l Y 3 R p b 2 4 x L z I w M j E g Q 2 x h c 3 N M a X N 0 L 0 F 1 d G 9 S Z W 1 v d m V k Q 2 9 s d W 1 u c z E u e 0 R h d G V P Z k J p c n R o L D E 5 f S Z x d W 9 0 O y w m c X V v d D t T Z W N 0 a W 9 u M S 8 y M D I x I E N s Y X N z T G l z d C 9 B d X R v U m V t b 3 Z l Z E N v b H V t b n M x L n t C a X J 0 a F J l Z 0 5 v L D I w f S Z x d W 9 0 O 1 0 s J n F 1 b 3 Q 7 Q 2 9 s d W 1 u Q 2 9 1 b n Q m c X V v d D s 6 M j E s J n F 1 b 3 Q 7 S 2 V 5 Q 2 9 s d W 1 u T m F t Z X M m c X V v d D s 6 W 1 0 s J n F 1 b 3 Q 7 Q 2 9 s d W 1 u S W R l b n R p d G l l c y Z x d W 9 0 O z p b J n F 1 b 3 Q 7 U 2 V j d G l v b j E v M j A y M S B D b G F z c 0 x p c 3 Q v Q X V 0 b 1 J l b W 9 2 Z W R D b 2 x 1 b W 5 z M S 5 7 Z E l E L D B 9 J n F 1 b 3 Q 7 L C Z x d W 9 0 O 1 N l Y 3 R p b 2 4 x L z I w M j E g Q 2 x h c 3 N M a X N 0 L 0 F 1 d G 9 S Z W 1 v d m V k Q 2 9 s d W 1 u c z E u e 2 R O Y W 1 l L D F 9 J n F 1 b 3 Q 7 L C Z x d W 9 0 O 1 N l Y 3 R p b 2 4 x L z I w M j E g Q 2 x h c 3 N M a X N 0 L 0 F 1 d G 9 S Z W 1 v d m V k Q 2 9 s d W 1 u c z E u e 3 N j a E 5 v L D J 9 J n F 1 b 3 Q 7 L C Z x d W 9 0 O 1 N l Y 3 R p b 2 4 x L z I w M j E g Q 2 x h c 3 N M a X N 0 L 0 F 1 d G 9 S Z W 1 v d m V k Q 2 9 s d W 1 u c z E u e 3 N j a E 5 h b W U s M 3 0 m c X V v d D s s J n F 1 b 3 Q 7 U 2 V j d G l v b j E v M j A y M S B D b G F z c 0 x p c 3 Q v Q X V 0 b 1 J l b W 9 2 Z W R D b 2 x 1 b W 5 z M S 5 7 U 2 N o b 2 9 s W W V h c i w 0 f S Z x d W 9 0 O y w m c X V v d D t T Z W N 0 a W 9 u M S 8 y M D I x I E N s Y X N z T G l z d C 9 B d X R v U m V t b 3 Z l Z E N v b H V t b n M x L n t T Y 2 h v b 2 x D b G F z c y w 1 f S Z x d W 9 0 O y w m c X V v d D t T Z W N 0 a W 9 u M S 8 y M D I x I E N s Y X N z T G l z d C 9 B d X R v U m V t b 3 Z l Z E N v b H V t b n M x L n t T Y 2 h v b 2 x T d H J l Y W 0 s N n 0 m c X V v d D s s J n F 1 b 3 Q 7 U 2 V j d G l v b j E v M j A y M S B D b G F z c 0 x p c 3 Q v Q X V 0 b 1 J l b W 9 2 Z W R D b 2 x 1 b W 5 z M S 5 7 Q X N z a X N 0 Y W 5 0 V G V h Y 2 h l c l 9 T d X J u Y W 1 l L D d 9 J n F 1 b 3 Q 7 L C Z x d W 9 0 O 1 N l Y 3 R p b 2 4 x L z I w M j E g Q 2 x h c 3 N M a X N 0 L 0 F 1 d G 9 S Z W 1 v d m V k Q 2 9 s d W 1 u c z E u e 0 F z c 2 l z d G F u d F R l Y W N o Z X J f R k 5 h b W U s O H 0 m c X V v d D s s J n F 1 b 3 Q 7 U 2 V j d G l v b j E v M j A y M S B D b G F z c 0 x p c 3 Q v Q X V 0 b 1 J l b W 9 2 Z W R D b 2 x 1 b W 5 z M S 5 7 Q X N z a X N 0 Y W 5 0 V G V h Y 2 h l c l 9 P d G h l c k 5 h b W V z L D l 9 J n F 1 b 3 Q 7 L C Z x d W 9 0 O 1 N l Y 3 R p b 2 4 x L z I w M j E g Q 2 x h c 3 N M a X N 0 L 0 F 1 d G 9 S Z W 1 v d m V k Q 2 9 s d W 1 u c z E u e 1 R l Y W N o Z X J f R m 5 h b W U s M T B 9 J n F 1 b 3 Q 7 L C Z x d W 9 0 O 1 N l Y 3 R p b 2 4 x L z I w M j E g Q 2 x h c 3 N M a X N 0 L 0 F 1 d G 9 S Z W 1 v d m V k Q 2 9 s d W 1 u c z E u e 1 R l Y W N o Z X J f U 3 V y b m F t Z S w x M X 0 m c X V v d D s s J n F 1 b 3 Q 7 U 2 V j d G l v b j E v M j A y M S B D b G F z c 0 x p c 3 Q v Q X V 0 b 1 J l b W 9 2 Z W R D b 2 x 1 b W 5 z M S 5 7 V G V h Y 2 h l c l 9 P d G h l c k 5 h b W V z L D E y f S Z x d W 9 0 O y w m c X V v d D t T Z W N 0 a W 9 u M S 8 y M D I x I E N s Y X N z T G l z d C 9 B d X R v U m V t b 3 Z l Z E N v b H V t b n M x L n t T Y 2 h v b 2 x D b G F z c 1 l l Y X J J R C w x M 3 0 m c X V v d D s s J n F 1 b 3 Q 7 U 2 V j d G l v b j E v M j A y M S B D b G F z c 0 x p c 3 Q v Q X V 0 b 1 J l b W 9 2 Z W R D b 2 x 1 b W 5 z M S 5 7 U 3 R 1 Z G V u d E l E L D E 0 f S Z x d W 9 0 O y w m c X V v d D t T Z W N 0 a W 9 u M S 8 y M D I x I E N s Y X N z T G l z d C 9 B d X R v U m V t b 3 Z l Z E N v b H V t b n M x L n t T d X J u Y W 1 l L D E 1 f S Z x d W 9 0 O y w m c X V v d D t T Z W N 0 a W 9 u M S 8 y M D I x I E N s Y X N z T G l z d C 9 B d X R v U m V t b 3 Z l Z E N v b H V t b n M x L n t G a X J z d E 5 h b W U s M T Z 9 J n F 1 b 3 Q 7 L C Z x d W 9 0 O 1 N l Y 3 R p b 2 4 x L z I w M j E g Q 2 x h c 3 N M a X N 0 L 0 F 1 d G 9 S Z W 1 v d m V k Q 2 9 s d W 1 u c z E u e 1 N l e C w x N 3 0 m c X V v d D s s J n F 1 b 3 Q 7 U 2 V j d G l v b j E v M j A y M S B D b G F z c 0 x p c 3 Q v Q X V 0 b 1 J l b W 9 2 Z W R D b 2 x 1 b W 5 z M S 5 7 T 3 R o Z X J O Y W 1 l L D E 4 f S Z x d W 9 0 O y w m c X V v d D t T Z W N 0 a W 9 u M S 8 y M D I x I E N s Y X N z T G l z d C 9 B d X R v U m V t b 3 Z l Z E N v b H V t b n M x L n t E Y X R l T 2 Z C a X J 0 a C w x O X 0 m c X V v d D s s J n F 1 b 3 Q 7 U 2 V j d G l v b j E v M j A y M S B D b G F z c 0 x p c 3 Q v Q X V 0 b 1 J l b W 9 2 Z W R D b 2 x 1 b W 5 z M S 5 7 Q m l y d G h S Z W d O b y w y M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z I w M j E l M j B D b G F z c 0 x p c 3 Q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y M D I x J T I w Q 2 x h c 3 N M a X N 0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j A y M S U y M E N s Y X N z T G l z d C 9 D a G F u Z 2 V k J T I w V H l w Z T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v P j w v S X R l b T 4 8 L 0 l 0 Z W 1 z P j w v T G 9 j Y W x Q Y W N r Y W d l T W V 0 Y W R h d G F G a W x l P h Y A A A B Q S w U G A A A A A A A A A A A A A A A A A A A A A A A A J g E A A A E A A A D Q j J 3 f A R X R E Y x 6 A M B P w p f r A Q A A A L 8 5 f I n D 2 b h I q d X 8 k I K 7 a 8 E A A A A A A g A A A A A A E G Y A A A A B A A A g A A A A s i v V z S U j 9 w p m j 6 V N J r C r Z X U x b X 8 R l B t 8 z l q e 2 I 0 e g N Q A A A A A D o A A A A A C A A A g A A A A l z o r + A k G 6 I U J V 2 4 X 4 c g z H O 1 N 2 e i A b w 2 j H k d E u f 8 n l c 5 Q A A A A m b k J 8 m e + 7 8 w j g w s k / O Z b Q H E 4 y h q d s F m f 2 8 X e e 4 + W e + u Y B 2 B Z J 5 p 9 t Q m T P j N V D i b 6 u g 0 V G j W S f e C U b k q D i b w K Q Q X + i I A A B 6 M Z Y 5 T + D a b t V w l A A A A A 8 q N z S 9 k z 7 L Z B 0 2 V U r b / p p l H + i v e t P P n C 7 9 A z j a E / K I Z c n K U j 6 b c 1 n + t W v k b H W P O 2 7 q c O C f P v W + C + 1 L Y X g U K x z w = = < / D a t a M a s h u p > 
</file>

<file path=customXml/itemProps1.xml><?xml version="1.0" encoding="utf-8"?>
<ds:datastoreItem xmlns:ds="http://schemas.openxmlformats.org/officeDocument/2006/customXml" ds:itemID="{43077E6A-D6AF-4632-ADDB-92BD2E093D5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Main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</dc:creator>
  <cp:lastModifiedBy>marc delrieu</cp:lastModifiedBy>
  <dcterms:created xsi:type="dcterms:W3CDTF">2021-11-08T11:18:27Z</dcterms:created>
  <dcterms:modified xsi:type="dcterms:W3CDTF">2022-05-24T22:24:41Z</dcterms:modified>
</cp:coreProperties>
</file>