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D001369D-65B0-4A12-8ABB-12A5C032F7B8}" xr6:coauthVersionLast="47" xr6:coauthVersionMax="47" xr10:uidLastSave="{00000000-0000-0000-0000-000000000000}"/>
  <bookViews>
    <workbookView xWindow="-98" yWindow="-98" windowWidth="22695" windowHeight="14595" activeTab="1" xr2:uid="{04F4F4BA-FA2D-41FE-9E9F-B12344FC2A3B}"/>
  </bookViews>
  <sheets>
    <sheet name="tables" sheetId="1" r:id="rId1"/>
    <sheet name="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O20" i="2"/>
  <c r="N20" i="2"/>
  <c r="O19" i="2"/>
  <c r="O21" i="2" s="1"/>
  <c r="N19" i="2"/>
  <c r="N14" i="2"/>
  <c r="O13" i="2"/>
  <c r="N13" i="2"/>
  <c r="O12" i="2"/>
  <c r="O14" i="2" s="1"/>
  <c r="N12" i="2"/>
  <c r="O7" i="2"/>
  <c r="N7" i="2"/>
  <c r="O6" i="2"/>
  <c r="N6" i="2"/>
  <c r="O5" i="2"/>
  <c r="N5" i="2"/>
  <c r="M20" i="2"/>
  <c r="L20" i="2"/>
  <c r="K20" i="2"/>
  <c r="J20" i="2"/>
  <c r="I20" i="2"/>
  <c r="H20" i="2"/>
  <c r="E20" i="2"/>
  <c r="D20" i="2"/>
  <c r="C20" i="2"/>
  <c r="B20" i="2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M19" i="2"/>
  <c r="M21" i="2" s="1"/>
  <c r="L19" i="2"/>
  <c r="L21" i="2" s="1"/>
  <c r="AP26" i="1"/>
  <c r="AO26" i="1"/>
  <c r="AN26" i="1"/>
  <c r="AM26" i="1"/>
  <c r="AL26" i="1"/>
  <c r="AK26" i="1"/>
  <c r="K19" i="2"/>
  <c r="K21" i="2" s="1"/>
  <c r="J19" i="2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E19" i="2"/>
  <c r="E21" i="2" s="1"/>
  <c r="D19" i="2"/>
  <c r="D21" i="2" s="1"/>
  <c r="J26" i="1"/>
  <c r="I26" i="1"/>
  <c r="H26" i="1"/>
  <c r="G26" i="1"/>
  <c r="F26" i="1"/>
  <c r="E26" i="1"/>
  <c r="C19" i="2"/>
  <c r="C21" i="2" s="1"/>
  <c r="B19" i="2"/>
  <c r="B21" i="2" s="1"/>
  <c r="M13" i="2"/>
  <c r="L13" i="2"/>
  <c r="K13" i="2"/>
  <c r="J13" i="2"/>
  <c r="I13" i="2"/>
  <c r="H13" i="2"/>
  <c r="E13" i="2"/>
  <c r="D13" i="2"/>
  <c r="C13" i="2"/>
  <c r="B13" i="2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I12" i="2"/>
  <c r="I14" i="2" s="1"/>
  <c r="H12" i="2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M6" i="2"/>
  <c r="L6" i="2"/>
  <c r="K6" i="2"/>
  <c r="J6" i="2"/>
  <c r="I6" i="2"/>
  <c r="H6" i="2"/>
  <c r="E6" i="2"/>
  <c r="D6" i="2"/>
  <c r="C6" i="2"/>
  <c r="B6" i="2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M5" i="2"/>
  <c r="M7" i="2" s="1"/>
  <c r="L5" i="2"/>
  <c r="L7" i="2" s="1"/>
  <c r="AP8" i="1"/>
  <c r="AO8" i="1"/>
  <c r="AN8" i="1"/>
  <c r="AM8" i="1"/>
  <c r="AL8" i="1"/>
  <c r="AK8" i="1"/>
  <c r="K5" i="2"/>
  <c r="K7" i="2" s="1"/>
  <c r="J5" i="2"/>
  <c r="J7" i="2" s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E5" i="2"/>
  <c r="E7" i="2" s="1"/>
  <c r="D5" i="2"/>
  <c r="J8" i="1"/>
  <c r="I8" i="1"/>
  <c r="H8" i="1"/>
  <c r="G8" i="1"/>
  <c r="F8" i="1"/>
  <c r="E8" i="1"/>
  <c r="C5" i="2"/>
  <c r="C7" i="2" s="1"/>
  <c r="B5" i="2"/>
  <c r="B7" i="2" s="1"/>
  <c r="J21" i="2" l="1"/>
  <c r="H14" i="2"/>
  <c r="D7" i="2"/>
  <c r="F5" i="2"/>
  <c r="F7" i="2" s="1"/>
  <c r="B12" i="2"/>
  <c r="B14" i="2" s="1"/>
  <c r="J12" i="2"/>
  <c r="J14" i="2" s="1"/>
  <c r="F13" i="2"/>
  <c r="F19" i="2"/>
  <c r="G5" i="2"/>
  <c r="C12" i="2"/>
  <c r="C14" i="2" s="1"/>
  <c r="K12" i="2"/>
  <c r="K14" i="2" s="1"/>
  <c r="G13" i="2"/>
  <c r="G19" i="2"/>
  <c r="H5" i="2"/>
  <c r="H7" i="2" s="1"/>
  <c r="D12" i="2"/>
  <c r="D14" i="2" s="1"/>
  <c r="L12" i="2"/>
  <c r="L14" i="2" s="1"/>
  <c r="H19" i="2"/>
  <c r="H21" i="2" s="1"/>
  <c r="I5" i="2"/>
  <c r="I7" i="2" s="1"/>
  <c r="E12" i="2"/>
  <c r="E14" i="2" s="1"/>
  <c r="M12" i="2"/>
  <c r="M14" i="2" s="1"/>
  <c r="I19" i="2"/>
  <c r="I21" i="2" s="1"/>
  <c r="C8" i="1"/>
  <c r="K8" i="1"/>
  <c r="AI8" i="1"/>
  <c r="AQ8" i="1"/>
  <c r="AA17" i="1"/>
  <c r="C26" i="1"/>
  <c r="K26" i="1"/>
  <c r="AI26" i="1"/>
  <c r="AQ26" i="1"/>
  <c r="F6" i="2"/>
  <c r="F12" i="2"/>
  <c r="F14" i="2" s="1"/>
  <c r="F20" i="2"/>
  <c r="D8" i="1"/>
  <c r="L8" i="1"/>
  <c r="AJ8" i="1"/>
  <c r="AR8" i="1"/>
  <c r="AB17" i="1"/>
  <c r="D26" i="1"/>
  <c r="L26" i="1"/>
  <c r="AJ26" i="1"/>
  <c r="AR26" i="1"/>
  <c r="G6" i="2"/>
  <c r="G12" i="2"/>
  <c r="G14" i="2" s="1"/>
  <c r="G20" i="2"/>
  <c r="G21" i="2" l="1"/>
  <c r="G7" i="2"/>
  <c r="F21" i="2"/>
</calcChain>
</file>

<file path=xl/sharedStrings.xml><?xml version="1.0" encoding="utf-8"?>
<sst xmlns="http://schemas.openxmlformats.org/spreadsheetml/2006/main" count="330" uniqueCount="17">
  <si>
    <t>Malampa</t>
  </si>
  <si>
    <t>Penama</t>
  </si>
  <si>
    <t>Sanma</t>
  </si>
  <si>
    <t>Shefa</t>
  </si>
  <si>
    <t>Tafea</t>
  </si>
  <si>
    <t>Torba</t>
  </si>
  <si>
    <t>YL</t>
  </si>
  <si>
    <t>Age</t>
  </si>
  <si>
    <t>F</t>
  </si>
  <si>
    <t>M</t>
  </si>
  <si>
    <t># over age</t>
  </si>
  <si>
    <t>total</t>
  </si>
  <si>
    <t>% - over age</t>
  </si>
  <si>
    <t>Overall</t>
  </si>
  <si>
    <t>Table 1.2.21 Percentage of students over-age for grade in primary education,by sex and province,2018,2019,2020.</t>
  </si>
  <si>
    <t>Table 1.2.21.A.Percentage of students over-age for grade in Primary education, by sex and province, 2018, 2019, 2020</t>
  </si>
  <si>
    <t>Table 1.2.21.B.Percentage of students over-age for grade in Primary education, by sex and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</si>
</sst>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baseline="0">
                <a:effectLst/>
              </a:rPr>
              <a:t>Chart 1.2.21Percentage of students over-age for grade in Primary education, by sex and province, 2018, 2019, 2020</a:t>
            </a:r>
            <a:endParaRPr lang="en-GB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rates!$B$3:$O$4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rates!$B$7:$O$7</c:f>
              <c:numCache>
                <c:formatCode>0%</c:formatCode>
                <c:ptCount val="14"/>
                <c:pt idx="0">
                  <c:v>0.34659090909090912</c:v>
                </c:pt>
                <c:pt idx="1">
                  <c:v>0.42264504054897067</c:v>
                </c:pt>
                <c:pt idx="2">
                  <c:v>0.45821205821205824</c:v>
                </c:pt>
                <c:pt idx="3">
                  <c:v>0.5094410876132931</c:v>
                </c:pt>
                <c:pt idx="4">
                  <c:v>0.43478260869565216</c:v>
                </c:pt>
                <c:pt idx="5">
                  <c:v>0.50181983621474069</c:v>
                </c:pt>
                <c:pt idx="6">
                  <c:v>0.43478260869565216</c:v>
                </c:pt>
                <c:pt idx="7">
                  <c:v>0.50181983621474069</c:v>
                </c:pt>
                <c:pt idx="8">
                  <c:v>0.38745098039215686</c:v>
                </c:pt>
                <c:pt idx="9">
                  <c:v>0.45929554466993233</c:v>
                </c:pt>
                <c:pt idx="10">
                  <c:v>0.41668717696283536</c:v>
                </c:pt>
                <c:pt idx="11">
                  <c:v>0.47287868557281115</c:v>
                </c:pt>
                <c:pt idx="12">
                  <c:v>0.41335125017996832</c:v>
                </c:pt>
                <c:pt idx="13">
                  <c:v>0.47852498288843259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6-4510-9F85-B3FDFAA5DB26}"/>
            </c:ext>
          </c:extLst>
        </c:ser>
        <c:ser>
          <c:idx val="0"/>
          <c:order val="1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rates!$B$3:$O$4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rates!$B$14:$O$14</c:f>
              <c:numCache>
                <c:formatCode>0%</c:formatCode>
                <c:ptCount val="14"/>
                <c:pt idx="0">
                  <c:v>0.27408695652173914</c:v>
                </c:pt>
                <c:pt idx="1">
                  <c:v>0.3471100062150404</c:v>
                </c:pt>
                <c:pt idx="2">
                  <c:v>0.4178507992895204</c:v>
                </c:pt>
                <c:pt idx="3">
                  <c:v>0.49597423510466987</c:v>
                </c:pt>
                <c:pt idx="4">
                  <c:v>0.34996469757590021</c:v>
                </c:pt>
                <c:pt idx="5">
                  <c:v>0.42140328961065998</c:v>
                </c:pt>
                <c:pt idx="6">
                  <c:v>0.34996469757590021</c:v>
                </c:pt>
                <c:pt idx="7">
                  <c:v>0.42140328961065998</c:v>
                </c:pt>
                <c:pt idx="8">
                  <c:v>0.3557292939164427</c:v>
                </c:pt>
                <c:pt idx="9">
                  <c:v>0.41380065717415115</c:v>
                </c:pt>
                <c:pt idx="10">
                  <c:v>0.38817252112049799</c:v>
                </c:pt>
                <c:pt idx="11">
                  <c:v>0.45114767418240909</c:v>
                </c:pt>
                <c:pt idx="12">
                  <c:v>0.35582463089665106</c:v>
                </c:pt>
                <c:pt idx="13">
                  <c:v>0.4237376996289724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6-4510-9F85-B3FDFAA5DB26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rates!$B$3:$O$4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rates!$B$21:$O$21</c:f>
              <c:numCache>
                <c:formatCode>0%</c:formatCode>
                <c:ptCount val="14"/>
                <c:pt idx="0">
                  <c:v>0.22245322245322247</c:v>
                </c:pt>
                <c:pt idx="1">
                  <c:v>0.30900621118012422</c:v>
                </c:pt>
                <c:pt idx="2">
                  <c:v>0.38842612889083733</c:v>
                </c:pt>
                <c:pt idx="3">
                  <c:v>0.47768206734534063</c:v>
                </c:pt>
                <c:pt idx="4">
                  <c:v>0.28478513356562135</c:v>
                </c:pt>
                <c:pt idx="5">
                  <c:v>0.34255908026399828</c:v>
                </c:pt>
                <c:pt idx="6">
                  <c:v>0.28478513356562135</c:v>
                </c:pt>
                <c:pt idx="7">
                  <c:v>0.34255908026399828</c:v>
                </c:pt>
                <c:pt idx="8">
                  <c:v>0.30120208664096165</c:v>
                </c:pt>
                <c:pt idx="9">
                  <c:v>0.35100166944908179</c:v>
                </c:pt>
                <c:pt idx="10">
                  <c:v>0.3534136546184739</c:v>
                </c:pt>
                <c:pt idx="11">
                  <c:v>0.41595024693616245</c:v>
                </c:pt>
                <c:pt idx="12">
                  <c:v>0.30510230510230513</c:v>
                </c:pt>
                <c:pt idx="13">
                  <c:v>0.3692531560939159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96-4510-9F85-B3FDFAA5D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2"/>
        <c:overlap val="-27"/>
        <c:axId val="1448995087"/>
        <c:axId val="1448995503"/>
      </c:barChart>
      <c:catAx>
        <c:axId val="144899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8995503"/>
        <c:crosses val="autoZero"/>
        <c:auto val="1"/>
        <c:lblAlgn val="ctr"/>
        <c:lblOffset val="100"/>
        <c:noMultiLvlLbl val="0"/>
      </c:catAx>
      <c:valAx>
        <c:axId val="14489955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899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327660</xdr:colOff>
      <xdr:row>1</xdr:row>
      <xdr:rowOff>152400</xdr:rowOff>
    </xdr:from>
    <xdr:to>
      <xdr:col>29</xdr:col>
      <xdr:colOff>274320</xdr:colOff>
      <xdr:row>21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79548-9237-44F5-863D-CAAB7CD6D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43A0-16A3-4C92-91A6-1E6C6B9DE0BA}">
  <dimension ref="A1:BV26"/>
  <sheetViews>
    <sheetView zoomScale="85" zoomScaleNormal="85" workbookViewId="0">
      <selection sqref="A1:XFD1"/>
    </sheetView>
  </sheetViews>
  <sheetFormatPr defaultRowHeight="14.25" x14ac:dyDescent="0.45"/>
  <cols>
    <col min="2" max="2" width="11" bestFit="1" customWidth="1"/>
  </cols>
  <sheetData>
    <row r="1" spans="1:74" x14ac:dyDescent="0.45">
      <c r="A1" t="s">
        <v>15</v>
      </c>
    </row>
    <row r="2" spans="1:74" x14ac:dyDescent="0.45">
      <c r="B2" s="1">
        <v>2018</v>
      </c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 t="s">
        <v>1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 t="s">
        <v>2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3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 t="s">
        <v>4</v>
      </c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x14ac:dyDescent="0.45">
      <c r="B3" s="2"/>
      <c r="C3" s="7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6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 t="s">
        <v>6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 t="s">
        <v>6</v>
      </c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 t="s">
        <v>6</v>
      </c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 t="s">
        <v>6</v>
      </c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</row>
    <row r="4" spans="1:74" x14ac:dyDescent="0.45">
      <c r="B4" s="1" t="s">
        <v>7</v>
      </c>
      <c r="C4" s="7">
        <v>1</v>
      </c>
      <c r="D4" s="7"/>
      <c r="E4" s="7">
        <v>2</v>
      </c>
      <c r="F4" s="7"/>
      <c r="G4" s="7">
        <v>3</v>
      </c>
      <c r="H4" s="7"/>
      <c r="I4" s="7">
        <v>4</v>
      </c>
      <c r="J4" s="7"/>
      <c r="K4" s="7">
        <v>5</v>
      </c>
      <c r="L4" s="7"/>
      <c r="M4" s="7">
        <v>6</v>
      </c>
      <c r="N4" s="7"/>
      <c r="O4" s="7">
        <v>1</v>
      </c>
      <c r="P4" s="7"/>
      <c r="Q4" s="7">
        <v>2</v>
      </c>
      <c r="R4" s="7"/>
      <c r="S4" s="7">
        <v>3</v>
      </c>
      <c r="T4" s="7"/>
      <c r="U4" s="7">
        <v>4</v>
      </c>
      <c r="V4" s="7"/>
      <c r="W4" s="7">
        <v>5</v>
      </c>
      <c r="X4" s="7"/>
      <c r="Y4" s="7">
        <v>6</v>
      </c>
      <c r="Z4" s="7"/>
      <c r="AA4" s="7">
        <v>1</v>
      </c>
      <c r="AB4" s="7"/>
      <c r="AC4" s="7">
        <v>2</v>
      </c>
      <c r="AD4" s="7"/>
      <c r="AE4" s="7">
        <v>3</v>
      </c>
      <c r="AF4" s="7"/>
      <c r="AG4" s="7">
        <v>4</v>
      </c>
      <c r="AH4" s="7"/>
      <c r="AI4" s="7">
        <v>5</v>
      </c>
      <c r="AJ4" s="7"/>
      <c r="AK4" s="7">
        <v>6</v>
      </c>
      <c r="AL4" s="7"/>
      <c r="AM4" s="7">
        <v>1</v>
      </c>
      <c r="AN4" s="7"/>
      <c r="AO4" s="7">
        <v>2</v>
      </c>
      <c r="AP4" s="7"/>
      <c r="AQ4" s="7">
        <v>3</v>
      </c>
      <c r="AR4" s="7"/>
      <c r="AS4" s="7">
        <v>4</v>
      </c>
      <c r="AT4" s="7"/>
      <c r="AU4" s="7">
        <v>5</v>
      </c>
      <c r="AV4" s="7"/>
      <c r="AW4" s="7">
        <v>6</v>
      </c>
      <c r="AX4" s="7"/>
      <c r="AY4" s="7">
        <v>1</v>
      </c>
      <c r="AZ4" s="7"/>
      <c r="BA4" s="7">
        <v>2</v>
      </c>
      <c r="BB4" s="7"/>
      <c r="BC4" s="7">
        <v>3</v>
      </c>
      <c r="BD4" s="7"/>
      <c r="BE4" s="7">
        <v>4</v>
      </c>
      <c r="BF4" s="7"/>
      <c r="BG4" s="7">
        <v>5</v>
      </c>
      <c r="BH4" s="7"/>
      <c r="BI4" s="7">
        <v>6</v>
      </c>
      <c r="BJ4" s="7"/>
      <c r="BK4" s="7">
        <v>1</v>
      </c>
      <c r="BL4" s="7"/>
      <c r="BM4" s="7">
        <v>2</v>
      </c>
      <c r="BN4" s="7"/>
      <c r="BO4" s="7">
        <v>3</v>
      </c>
      <c r="BP4" s="7"/>
      <c r="BQ4" s="7">
        <v>4</v>
      </c>
      <c r="BR4" s="7"/>
      <c r="BS4" s="7">
        <v>5</v>
      </c>
      <c r="BT4" s="7"/>
      <c r="BU4" s="7">
        <v>6</v>
      </c>
      <c r="BV4" s="7"/>
    </row>
    <row r="5" spans="1:74" x14ac:dyDescent="0.45">
      <c r="B5" s="1"/>
      <c r="C5" s="1" t="s">
        <v>8</v>
      </c>
      <c r="D5" s="1" t="s">
        <v>9</v>
      </c>
      <c r="E5" s="1" t="s">
        <v>8</v>
      </c>
      <c r="F5" s="1" t="s">
        <v>9</v>
      </c>
      <c r="G5" s="1" t="s">
        <v>8</v>
      </c>
      <c r="H5" s="1" t="s">
        <v>9</v>
      </c>
      <c r="I5" s="1" t="s">
        <v>8</v>
      </c>
      <c r="J5" s="1" t="s">
        <v>9</v>
      </c>
      <c r="K5" s="1" t="s">
        <v>8</v>
      </c>
      <c r="L5" s="1" t="s">
        <v>9</v>
      </c>
      <c r="M5" s="1" t="s">
        <v>8</v>
      </c>
      <c r="N5" s="1" t="s">
        <v>9</v>
      </c>
      <c r="O5" s="1" t="s">
        <v>8</v>
      </c>
      <c r="P5" s="1" t="s">
        <v>9</v>
      </c>
      <c r="Q5" s="1" t="s">
        <v>8</v>
      </c>
      <c r="R5" s="1" t="s">
        <v>9</v>
      </c>
      <c r="S5" s="1" t="s">
        <v>8</v>
      </c>
      <c r="T5" s="1" t="s">
        <v>9</v>
      </c>
      <c r="U5" s="1" t="s">
        <v>8</v>
      </c>
      <c r="V5" s="1" t="s">
        <v>9</v>
      </c>
      <c r="W5" s="1" t="s">
        <v>8</v>
      </c>
      <c r="X5" s="1" t="s">
        <v>9</v>
      </c>
      <c r="Y5" s="1" t="s">
        <v>8</v>
      </c>
      <c r="Z5" s="1" t="s">
        <v>9</v>
      </c>
      <c r="AA5" s="1" t="s">
        <v>8</v>
      </c>
      <c r="AB5" s="1" t="s">
        <v>9</v>
      </c>
      <c r="AC5" s="1" t="s">
        <v>8</v>
      </c>
      <c r="AD5" s="1" t="s">
        <v>9</v>
      </c>
      <c r="AE5" s="1" t="s">
        <v>8</v>
      </c>
      <c r="AF5" s="1" t="s">
        <v>9</v>
      </c>
      <c r="AG5" s="1" t="s">
        <v>8</v>
      </c>
      <c r="AH5" s="1" t="s">
        <v>9</v>
      </c>
      <c r="AI5" s="1" t="s">
        <v>8</v>
      </c>
      <c r="AJ5" s="1" t="s">
        <v>9</v>
      </c>
      <c r="AK5" s="1" t="s">
        <v>8</v>
      </c>
      <c r="AL5" s="1" t="s">
        <v>9</v>
      </c>
      <c r="AM5" s="1" t="s">
        <v>8</v>
      </c>
      <c r="AN5" s="1" t="s">
        <v>9</v>
      </c>
      <c r="AO5" s="1" t="s">
        <v>8</v>
      </c>
      <c r="AP5" s="1" t="s">
        <v>9</v>
      </c>
      <c r="AQ5" s="1" t="s">
        <v>8</v>
      </c>
      <c r="AR5" s="1" t="s">
        <v>9</v>
      </c>
      <c r="AS5" s="1" t="s">
        <v>8</v>
      </c>
      <c r="AT5" s="1" t="s">
        <v>9</v>
      </c>
      <c r="AU5" s="1" t="s">
        <v>8</v>
      </c>
      <c r="AV5" s="1" t="s">
        <v>9</v>
      </c>
      <c r="AW5" s="1" t="s">
        <v>8</v>
      </c>
      <c r="AX5" s="1" t="s">
        <v>9</v>
      </c>
      <c r="AY5" s="1" t="s">
        <v>8</v>
      </c>
      <c r="AZ5" s="1" t="s">
        <v>9</v>
      </c>
      <c r="BA5" s="1" t="s">
        <v>8</v>
      </c>
      <c r="BB5" s="1" t="s">
        <v>9</v>
      </c>
      <c r="BC5" s="1" t="s">
        <v>8</v>
      </c>
      <c r="BD5" s="1" t="s">
        <v>9</v>
      </c>
      <c r="BE5" s="1" t="s">
        <v>8</v>
      </c>
      <c r="BF5" s="1" t="s">
        <v>9</v>
      </c>
      <c r="BG5" s="1" t="s">
        <v>8</v>
      </c>
      <c r="BH5" s="1" t="s">
        <v>9</v>
      </c>
      <c r="BI5" s="1" t="s">
        <v>8</v>
      </c>
      <c r="BJ5" s="1" t="s">
        <v>9</v>
      </c>
      <c r="BK5" s="1" t="s">
        <v>8</v>
      </c>
      <c r="BL5" s="1" t="s">
        <v>9</v>
      </c>
      <c r="BM5" s="1" t="s">
        <v>8</v>
      </c>
      <c r="BN5" s="1" t="s">
        <v>9</v>
      </c>
      <c r="BO5" s="1" t="s">
        <v>8</v>
      </c>
      <c r="BP5" s="1" t="s">
        <v>9</v>
      </c>
      <c r="BQ5" s="1" t="s">
        <v>8</v>
      </c>
      <c r="BR5" s="1" t="s">
        <v>9</v>
      </c>
      <c r="BS5" s="1" t="s">
        <v>8</v>
      </c>
      <c r="BT5" s="1" t="s">
        <v>9</v>
      </c>
      <c r="BU5" s="1" t="s">
        <v>8</v>
      </c>
      <c r="BV5" s="1" t="s">
        <v>9</v>
      </c>
    </row>
    <row r="6" spans="1:74" x14ac:dyDescent="0.45">
      <c r="B6" s="1" t="s">
        <v>10</v>
      </c>
      <c r="C6" s="1">
        <v>125</v>
      </c>
      <c r="D6" s="1">
        <v>192</v>
      </c>
      <c r="E6" s="1">
        <v>242</v>
      </c>
      <c r="F6" s="1">
        <v>327</v>
      </c>
      <c r="G6" s="1">
        <v>274</v>
      </c>
      <c r="H6" s="1">
        <v>374</v>
      </c>
      <c r="I6" s="1">
        <v>335</v>
      </c>
      <c r="J6" s="1">
        <v>462</v>
      </c>
      <c r="K6" s="1">
        <v>309</v>
      </c>
      <c r="L6" s="1">
        <v>411</v>
      </c>
      <c r="M6" s="1">
        <v>319</v>
      </c>
      <c r="N6" s="1">
        <v>399</v>
      </c>
      <c r="O6" s="1">
        <v>196</v>
      </c>
      <c r="P6" s="1">
        <v>218</v>
      </c>
      <c r="Q6" s="1">
        <v>278</v>
      </c>
      <c r="R6" s="1">
        <v>321</v>
      </c>
      <c r="S6" s="1">
        <v>310</v>
      </c>
      <c r="T6" s="1">
        <v>426</v>
      </c>
      <c r="U6" s="1">
        <v>361</v>
      </c>
      <c r="V6" s="1">
        <v>375</v>
      </c>
      <c r="W6" s="1">
        <v>335</v>
      </c>
      <c r="X6" s="1">
        <v>408</v>
      </c>
      <c r="Y6" s="1">
        <v>267</v>
      </c>
      <c r="Z6" s="1">
        <v>333</v>
      </c>
      <c r="AA6" s="1">
        <v>291</v>
      </c>
      <c r="AB6" s="1">
        <v>414</v>
      </c>
      <c r="AC6" s="1">
        <v>443</v>
      </c>
      <c r="AD6" s="1">
        <v>594</v>
      </c>
      <c r="AE6" s="1">
        <v>455</v>
      </c>
      <c r="AF6" s="1">
        <v>606</v>
      </c>
      <c r="AG6" s="1">
        <v>491</v>
      </c>
      <c r="AH6" s="1">
        <v>592</v>
      </c>
      <c r="AI6" s="1">
        <v>441</v>
      </c>
      <c r="AJ6" s="1">
        <v>559</v>
      </c>
      <c r="AK6" s="1">
        <v>410</v>
      </c>
      <c r="AL6" s="1">
        <v>499</v>
      </c>
      <c r="AM6" s="1">
        <v>285</v>
      </c>
      <c r="AN6" s="1">
        <v>400</v>
      </c>
      <c r="AO6" s="1">
        <v>346</v>
      </c>
      <c r="AP6" s="1">
        <v>511</v>
      </c>
      <c r="AQ6" s="1">
        <v>366</v>
      </c>
      <c r="AR6" s="1">
        <v>467</v>
      </c>
      <c r="AS6" s="1">
        <v>408</v>
      </c>
      <c r="AT6" s="1">
        <v>544</v>
      </c>
      <c r="AU6" s="1">
        <v>479</v>
      </c>
      <c r="AV6" s="1">
        <v>573</v>
      </c>
      <c r="AW6" s="1">
        <v>440</v>
      </c>
      <c r="AX6" s="1">
        <v>517</v>
      </c>
      <c r="AY6" s="1">
        <v>283</v>
      </c>
      <c r="AZ6" s="1">
        <v>371</v>
      </c>
      <c r="BA6" s="1">
        <v>469</v>
      </c>
      <c r="BB6" s="1">
        <v>600</v>
      </c>
      <c r="BC6" s="1">
        <v>496</v>
      </c>
      <c r="BD6" s="1">
        <v>680</v>
      </c>
      <c r="BE6" s="1">
        <v>476</v>
      </c>
      <c r="BF6" s="1">
        <v>643</v>
      </c>
      <c r="BG6" s="1">
        <v>431</v>
      </c>
      <c r="BH6" s="1">
        <v>563</v>
      </c>
      <c r="BI6" s="1">
        <v>393</v>
      </c>
      <c r="BJ6" s="1">
        <v>476</v>
      </c>
      <c r="BK6" s="1">
        <v>27</v>
      </c>
      <c r="BL6" s="1">
        <v>19</v>
      </c>
      <c r="BM6" s="1">
        <v>39</v>
      </c>
      <c r="BN6" s="1">
        <v>45</v>
      </c>
      <c r="BO6" s="1">
        <v>106</v>
      </c>
      <c r="BP6" s="1">
        <v>100</v>
      </c>
      <c r="BQ6" s="1">
        <v>121</v>
      </c>
      <c r="BR6" s="1">
        <v>143</v>
      </c>
      <c r="BS6" s="1">
        <v>99</v>
      </c>
      <c r="BT6" s="1">
        <v>98</v>
      </c>
      <c r="BU6" s="1">
        <v>104</v>
      </c>
      <c r="BV6" s="1">
        <v>116</v>
      </c>
    </row>
    <row r="7" spans="1:74" x14ac:dyDescent="0.45">
      <c r="B7" s="1" t="s">
        <v>11</v>
      </c>
      <c r="C7" s="1">
        <v>791</v>
      </c>
      <c r="D7" s="1">
        <v>907</v>
      </c>
      <c r="E7" s="1">
        <v>751</v>
      </c>
      <c r="F7" s="1">
        <v>873</v>
      </c>
      <c r="G7" s="1">
        <v>670</v>
      </c>
      <c r="H7" s="1">
        <v>735</v>
      </c>
      <c r="I7" s="1">
        <v>604</v>
      </c>
      <c r="J7" s="1">
        <v>691</v>
      </c>
      <c r="K7" s="1">
        <v>557</v>
      </c>
      <c r="L7" s="1">
        <v>615</v>
      </c>
      <c r="M7" s="1">
        <v>498</v>
      </c>
      <c r="N7" s="1">
        <v>554</v>
      </c>
      <c r="O7" s="1">
        <v>742</v>
      </c>
      <c r="P7" s="1">
        <v>795</v>
      </c>
      <c r="Q7" s="1">
        <v>608</v>
      </c>
      <c r="R7" s="1">
        <v>684</v>
      </c>
      <c r="S7" s="1">
        <v>547</v>
      </c>
      <c r="T7" s="1">
        <v>694</v>
      </c>
      <c r="U7" s="1">
        <v>527</v>
      </c>
      <c r="V7" s="1">
        <v>510</v>
      </c>
      <c r="W7" s="1">
        <v>462</v>
      </c>
      <c r="X7" s="1">
        <v>491</v>
      </c>
      <c r="Y7" s="1">
        <v>375</v>
      </c>
      <c r="Z7" s="1">
        <v>419</v>
      </c>
      <c r="AA7" s="1">
        <v>1203</v>
      </c>
      <c r="AB7" s="1">
        <v>1391</v>
      </c>
      <c r="AC7" s="1">
        <v>1038</v>
      </c>
      <c r="AD7" s="1">
        <v>1221</v>
      </c>
      <c r="AE7" s="1">
        <v>832</v>
      </c>
      <c r="AF7" s="1">
        <v>896</v>
      </c>
      <c r="AG7" s="1">
        <v>791</v>
      </c>
      <c r="AH7" s="1">
        <v>888</v>
      </c>
      <c r="AI7" s="1">
        <v>688</v>
      </c>
      <c r="AJ7" s="1">
        <v>754</v>
      </c>
      <c r="AK7" s="1">
        <v>639</v>
      </c>
      <c r="AL7" s="1">
        <v>666</v>
      </c>
      <c r="AM7" s="1">
        <v>1284</v>
      </c>
      <c r="AN7" s="1">
        <v>1458</v>
      </c>
      <c r="AO7" s="1">
        <v>1214</v>
      </c>
      <c r="AP7" s="1">
        <v>1409</v>
      </c>
      <c r="AQ7" s="1">
        <v>1100</v>
      </c>
      <c r="AR7" s="1">
        <v>1185</v>
      </c>
      <c r="AS7" s="1">
        <v>1021</v>
      </c>
      <c r="AT7" s="1">
        <v>1140</v>
      </c>
      <c r="AU7" s="1">
        <v>992</v>
      </c>
      <c r="AV7" s="1">
        <v>1109</v>
      </c>
      <c r="AW7" s="1">
        <v>950</v>
      </c>
      <c r="AX7" s="1">
        <v>1009</v>
      </c>
      <c r="AY7" s="1">
        <v>998</v>
      </c>
      <c r="AZ7" s="1">
        <v>1231</v>
      </c>
      <c r="BA7" s="1">
        <v>982</v>
      </c>
      <c r="BB7" s="1">
        <v>1168</v>
      </c>
      <c r="BC7" s="1">
        <v>757</v>
      </c>
      <c r="BD7" s="1">
        <v>1002</v>
      </c>
      <c r="BE7" s="1">
        <v>674</v>
      </c>
      <c r="BF7" s="1">
        <v>863</v>
      </c>
      <c r="BG7" s="1">
        <v>578</v>
      </c>
      <c r="BH7" s="1">
        <v>680</v>
      </c>
      <c r="BI7" s="1">
        <v>519</v>
      </c>
      <c r="BJ7" s="1">
        <v>621</v>
      </c>
      <c r="BK7" s="1">
        <v>173</v>
      </c>
      <c r="BL7" s="1">
        <v>132</v>
      </c>
      <c r="BM7" s="1">
        <v>155</v>
      </c>
      <c r="BN7" s="1">
        <v>172</v>
      </c>
      <c r="BO7" s="1">
        <v>220</v>
      </c>
      <c r="BP7" s="1">
        <v>211</v>
      </c>
      <c r="BQ7" s="1">
        <v>183</v>
      </c>
      <c r="BR7" s="1">
        <v>204</v>
      </c>
      <c r="BS7" s="1">
        <v>141</v>
      </c>
      <c r="BT7" s="1">
        <v>145</v>
      </c>
      <c r="BU7" s="1">
        <v>139</v>
      </c>
      <c r="BV7" s="1">
        <v>144</v>
      </c>
    </row>
    <row r="8" spans="1:74" x14ac:dyDescent="0.45">
      <c r="B8" s="1" t="s">
        <v>12</v>
      </c>
      <c r="C8" s="3">
        <f>C6/C7</f>
        <v>0.15802781289506954</v>
      </c>
      <c r="D8" s="3">
        <f t="shared" ref="D8:N8" si="0">D6/D7</f>
        <v>0.21168687982359427</v>
      </c>
      <c r="E8" s="3">
        <f t="shared" si="0"/>
        <v>0.322237017310253</v>
      </c>
      <c r="F8" s="3">
        <f t="shared" si="0"/>
        <v>0.37457044673539519</v>
      </c>
      <c r="G8" s="3">
        <f t="shared" si="0"/>
        <v>0.40895522388059702</v>
      </c>
      <c r="H8" s="3">
        <f t="shared" si="0"/>
        <v>0.50884353741496602</v>
      </c>
      <c r="I8" s="3">
        <f t="shared" si="0"/>
        <v>0.55463576158940397</v>
      </c>
      <c r="J8" s="3">
        <f t="shared" si="0"/>
        <v>0.66859623733719242</v>
      </c>
      <c r="K8" s="3">
        <f t="shared" si="0"/>
        <v>0.55475763016157986</v>
      </c>
      <c r="L8" s="3">
        <f t="shared" si="0"/>
        <v>0.66829268292682931</v>
      </c>
      <c r="M8" s="3">
        <f t="shared" si="0"/>
        <v>0.64056224899598391</v>
      </c>
      <c r="N8" s="3">
        <f t="shared" si="0"/>
        <v>0.72021660649819497</v>
      </c>
      <c r="O8" s="3">
        <f>O6/O7</f>
        <v>0.26415094339622641</v>
      </c>
      <c r="P8" s="3">
        <f t="shared" ref="P8:Z8" si="1">P6/P7</f>
        <v>0.27421383647798742</v>
      </c>
      <c r="Q8" s="3">
        <f t="shared" si="1"/>
        <v>0.45723684210526316</v>
      </c>
      <c r="R8" s="3">
        <f t="shared" si="1"/>
        <v>0.4692982456140351</v>
      </c>
      <c r="S8" s="3">
        <f t="shared" si="1"/>
        <v>0.56672760511883002</v>
      </c>
      <c r="T8" s="3">
        <f t="shared" si="1"/>
        <v>0.6138328530259366</v>
      </c>
      <c r="U8" s="3">
        <f t="shared" si="1"/>
        <v>0.6850094876660342</v>
      </c>
      <c r="V8" s="3">
        <f t="shared" si="1"/>
        <v>0.73529411764705888</v>
      </c>
      <c r="W8" s="3">
        <f t="shared" si="1"/>
        <v>0.72510822510822515</v>
      </c>
      <c r="X8" s="3">
        <f t="shared" si="1"/>
        <v>0.83095723014256617</v>
      </c>
      <c r="Y8" s="3">
        <f t="shared" si="1"/>
        <v>0.71199999999999997</v>
      </c>
      <c r="Z8" s="3">
        <f t="shared" si="1"/>
        <v>0.79474940334128874</v>
      </c>
      <c r="AA8" s="3">
        <f>AA6/AA7</f>
        <v>0.24189526184538654</v>
      </c>
      <c r="AB8" s="3">
        <f t="shared" ref="AB8:AL8" si="2">AB6/AB7</f>
        <v>0.29762760603882099</v>
      </c>
      <c r="AC8" s="3">
        <f t="shared" si="2"/>
        <v>0.42678227360308285</v>
      </c>
      <c r="AD8" s="3">
        <f t="shared" si="2"/>
        <v>0.48648648648648651</v>
      </c>
      <c r="AE8" s="3">
        <f t="shared" si="2"/>
        <v>0.546875</v>
      </c>
      <c r="AF8" s="3">
        <f t="shared" si="2"/>
        <v>0.6763392857142857</v>
      </c>
      <c r="AG8" s="3">
        <f t="shared" si="2"/>
        <v>0.62073324905183314</v>
      </c>
      <c r="AH8" s="3">
        <f t="shared" si="2"/>
        <v>0.66666666666666663</v>
      </c>
      <c r="AI8" s="3">
        <f t="shared" si="2"/>
        <v>0.64098837209302328</v>
      </c>
      <c r="AJ8" s="3">
        <f t="shared" si="2"/>
        <v>0.74137931034482762</v>
      </c>
      <c r="AK8" s="3">
        <f t="shared" si="2"/>
        <v>0.64162754303599379</v>
      </c>
      <c r="AL8" s="3">
        <f t="shared" si="2"/>
        <v>0.74924924924924929</v>
      </c>
      <c r="AM8" s="3">
        <f>AM6/AM7</f>
        <v>0.2219626168224299</v>
      </c>
      <c r="AN8" s="3">
        <f t="shared" ref="AN8:AX8" si="3">AN6/AN7</f>
        <v>0.27434842249657065</v>
      </c>
      <c r="AO8" s="3">
        <f t="shared" si="3"/>
        <v>0.28500823723228996</v>
      </c>
      <c r="AP8" s="3">
        <f t="shared" si="3"/>
        <v>0.36266855926188785</v>
      </c>
      <c r="AQ8" s="3">
        <f t="shared" si="3"/>
        <v>0.3327272727272727</v>
      </c>
      <c r="AR8" s="3">
        <f t="shared" si="3"/>
        <v>0.39409282700421944</v>
      </c>
      <c r="AS8" s="3">
        <f t="shared" si="3"/>
        <v>0.39960822722820766</v>
      </c>
      <c r="AT8" s="3">
        <f t="shared" si="3"/>
        <v>0.47719298245614034</v>
      </c>
      <c r="AU8" s="3">
        <f t="shared" si="3"/>
        <v>0.48286290322580644</v>
      </c>
      <c r="AV8" s="3">
        <f t="shared" si="3"/>
        <v>0.51668169522091978</v>
      </c>
      <c r="AW8" s="3">
        <f t="shared" si="3"/>
        <v>0.4631578947368421</v>
      </c>
      <c r="AX8" s="3">
        <f t="shared" si="3"/>
        <v>0.51238850346878095</v>
      </c>
      <c r="AY8" s="3">
        <f>AY6/AY7</f>
        <v>0.28356713426853708</v>
      </c>
      <c r="AZ8" s="3">
        <f t="shared" ref="AZ8:BJ8" si="4">AZ6/AZ7</f>
        <v>0.30138099106417549</v>
      </c>
      <c r="BA8" s="3">
        <f t="shared" si="4"/>
        <v>0.4775967413441955</v>
      </c>
      <c r="BB8" s="3">
        <f t="shared" si="4"/>
        <v>0.51369863013698636</v>
      </c>
      <c r="BC8" s="3">
        <f t="shared" si="4"/>
        <v>0.65521796565389701</v>
      </c>
      <c r="BD8" s="3">
        <f t="shared" si="4"/>
        <v>0.67864271457085823</v>
      </c>
      <c r="BE8" s="3">
        <f t="shared" si="4"/>
        <v>0.70623145400593468</v>
      </c>
      <c r="BF8" s="3">
        <f t="shared" si="4"/>
        <v>0.74507531865585164</v>
      </c>
      <c r="BG8" s="3">
        <f t="shared" si="4"/>
        <v>0.74567474048442905</v>
      </c>
      <c r="BH8" s="3">
        <f t="shared" si="4"/>
        <v>0.82794117647058818</v>
      </c>
      <c r="BI8" s="3">
        <f t="shared" si="4"/>
        <v>0.75722543352601157</v>
      </c>
      <c r="BJ8" s="3">
        <f t="shared" si="4"/>
        <v>0.76650563607085342</v>
      </c>
      <c r="BK8" s="3">
        <f>BK6/BK7</f>
        <v>0.15606936416184972</v>
      </c>
      <c r="BL8" s="3">
        <f t="shared" ref="BL8:BV8" si="5">BL6/BL7</f>
        <v>0.14393939393939395</v>
      </c>
      <c r="BM8" s="3">
        <f t="shared" si="5"/>
        <v>0.25161290322580643</v>
      </c>
      <c r="BN8" s="3">
        <f t="shared" si="5"/>
        <v>0.26162790697674421</v>
      </c>
      <c r="BO8" s="3">
        <f t="shared" si="5"/>
        <v>0.48181818181818181</v>
      </c>
      <c r="BP8" s="3">
        <f t="shared" si="5"/>
        <v>0.47393364928909953</v>
      </c>
      <c r="BQ8" s="3">
        <f t="shared" si="5"/>
        <v>0.66120218579234968</v>
      </c>
      <c r="BR8" s="3">
        <f t="shared" si="5"/>
        <v>0.7009803921568627</v>
      </c>
      <c r="BS8" s="3">
        <f t="shared" si="5"/>
        <v>0.7021276595744681</v>
      </c>
      <c r="BT8" s="3">
        <f t="shared" si="5"/>
        <v>0.67586206896551726</v>
      </c>
      <c r="BU8" s="3">
        <f t="shared" si="5"/>
        <v>0.74820143884892087</v>
      </c>
      <c r="BV8" s="3">
        <f t="shared" si="5"/>
        <v>0.80555555555555558</v>
      </c>
    </row>
    <row r="11" spans="1:74" x14ac:dyDescent="0.45">
      <c r="B11" s="1">
        <v>2019</v>
      </c>
      <c r="C11" s="7" t="s"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 t="s">
        <v>1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2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 t="s">
        <v>3</v>
      </c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 t="s">
        <v>4</v>
      </c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 t="s">
        <v>5</v>
      </c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x14ac:dyDescent="0.45">
      <c r="B12" s="2"/>
      <c r="C12" s="7" t="s">
        <v>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6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 t="s">
        <v>6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 t="s">
        <v>6</v>
      </c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 t="s">
        <v>6</v>
      </c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 t="s">
        <v>6</v>
      </c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x14ac:dyDescent="0.45">
      <c r="B13" s="1" t="s">
        <v>7</v>
      </c>
      <c r="C13" s="7">
        <v>1</v>
      </c>
      <c r="D13" s="7"/>
      <c r="E13" s="7">
        <v>2</v>
      </c>
      <c r="F13" s="7"/>
      <c r="G13" s="7">
        <v>3</v>
      </c>
      <c r="H13" s="7"/>
      <c r="I13" s="7">
        <v>4</v>
      </c>
      <c r="J13" s="7"/>
      <c r="K13" s="7">
        <v>5</v>
      </c>
      <c r="L13" s="7"/>
      <c r="M13" s="7">
        <v>6</v>
      </c>
      <c r="N13" s="7"/>
      <c r="O13" s="7">
        <v>1</v>
      </c>
      <c r="P13" s="7"/>
      <c r="Q13" s="7">
        <v>2</v>
      </c>
      <c r="R13" s="7"/>
      <c r="S13" s="7">
        <v>3</v>
      </c>
      <c r="T13" s="7"/>
      <c r="U13" s="7">
        <v>4</v>
      </c>
      <c r="V13" s="7"/>
      <c r="W13" s="7">
        <v>5</v>
      </c>
      <c r="X13" s="7"/>
      <c r="Y13" s="7">
        <v>6</v>
      </c>
      <c r="Z13" s="7"/>
      <c r="AA13" s="7">
        <v>1</v>
      </c>
      <c r="AB13" s="7"/>
      <c r="AC13" s="7">
        <v>2</v>
      </c>
      <c r="AD13" s="7"/>
      <c r="AE13" s="7">
        <v>3</v>
      </c>
      <c r="AF13" s="7"/>
      <c r="AG13" s="7">
        <v>4</v>
      </c>
      <c r="AH13" s="7"/>
      <c r="AI13" s="7">
        <v>5</v>
      </c>
      <c r="AJ13" s="7"/>
      <c r="AK13" s="7">
        <v>6</v>
      </c>
      <c r="AL13" s="7"/>
      <c r="AM13" s="7">
        <v>1</v>
      </c>
      <c r="AN13" s="7"/>
      <c r="AO13" s="7">
        <v>2</v>
      </c>
      <c r="AP13" s="7"/>
      <c r="AQ13" s="7">
        <v>3</v>
      </c>
      <c r="AR13" s="7"/>
      <c r="AS13" s="7">
        <v>4</v>
      </c>
      <c r="AT13" s="7"/>
      <c r="AU13" s="7">
        <v>5</v>
      </c>
      <c r="AV13" s="7"/>
      <c r="AW13" s="7">
        <v>6</v>
      </c>
      <c r="AX13" s="7"/>
      <c r="AY13" s="7">
        <v>1</v>
      </c>
      <c r="AZ13" s="7"/>
      <c r="BA13" s="7">
        <v>2</v>
      </c>
      <c r="BB13" s="7"/>
      <c r="BC13" s="7">
        <v>3</v>
      </c>
      <c r="BD13" s="7"/>
      <c r="BE13" s="7">
        <v>4</v>
      </c>
      <c r="BF13" s="7"/>
      <c r="BG13" s="7">
        <v>5</v>
      </c>
      <c r="BH13" s="7"/>
      <c r="BI13" s="7">
        <v>6</v>
      </c>
      <c r="BJ13" s="7"/>
      <c r="BK13" s="7">
        <v>1</v>
      </c>
      <c r="BL13" s="7"/>
      <c r="BM13" s="7">
        <v>2</v>
      </c>
      <c r="BN13" s="7"/>
      <c r="BO13" s="7">
        <v>3</v>
      </c>
      <c r="BP13" s="7"/>
      <c r="BQ13" s="7">
        <v>4</v>
      </c>
      <c r="BR13" s="7"/>
      <c r="BS13" s="7">
        <v>5</v>
      </c>
      <c r="BT13" s="7"/>
      <c r="BU13" s="7">
        <v>6</v>
      </c>
      <c r="BV13" s="7"/>
    </row>
    <row r="14" spans="1:74" x14ac:dyDescent="0.45">
      <c r="B14" s="1"/>
      <c r="C14" s="1" t="s">
        <v>8</v>
      </c>
      <c r="D14" s="1" t="s">
        <v>9</v>
      </c>
      <c r="E14" s="1" t="s">
        <v>8</v>
      </c>
      <c r="F14" s="1" t="s">
        <v>9</v>
      </c>
      <c r="G14" s="1" t="s">
        <v>8</v>
      </c>
      <c r="H14" s="1" t="s">
        <v>9</v>
      </c>
      <c r="I14" s="1" t="s">
        <v>8</v>
      </c>
      <c r="J14" s="1" t="s">
        <v>9</v>
      </c>
      <c r="K14" s="1" t="s">
        <v>8</v>
      </c>
      <c r="L14" s="1" t="s">
        <v>9</v>
      </c>
      <c r="M14" s="1" t="s">
        <v>8</v>
      </c>
      <c r="N14" s="1" t="s">
        <v>9</v>
      </c>
      <c r="O14" s="1" t="s">
        <v>8</v>
      </c>
      <c r="P14" s="1" t="s">
        <v>9</v>
      </c>
      <c r="Q14" s="1" t="s">
        <v>8</v>
      </c>
      <c r="R14" s="1" t="s">
        <v>9</v>
      </c>
      <c r="S14" s="1" t="s">
        <v>8</v>
      </c>
      <c r="T14" s="1" t="s">
        <v>9</v>
      </c>
      <c r="U14" s="1" t="s">
        <v>8</v>
      </c>
      <c r="V14" s="1" t="s">
        <v>9</v>
      </c>
      <c r="W14" s="1" t="s">
        <v>8</v>
      </c>
      <c r="X14" s="1" t="s">
        <v>9</v>
      </c>
      <c r="Y14" s="1" t="s">
        <v>8</v>
      </c>
      <c r="Z14" s="1" t="s">
        <v>9</v>
      </c>
      <c r="AA14" s="1" t="s">
        <v>8</v>
      </c>
      <c r="AB14" s="1" t="s">
        <v>9</v>
      </c>
      <c r="AC14" s="1" t="s">
        <v>8</v>
      </c>
      <c r="AD14" s="1" t="s">
        <v>9</v>
      </c>
      <c r="AE14" s="1" t="s">
        <v>8</v>
      </c>
      <c r="AF14" s="1" t="s">
        <v>9</v>
      </c>
      <c r="AG14" s="1" t="s">
        <v>8</v>
      </c>
      <c r="AH14" s="1" t="s">
        <v>9</v>
      </c>
      <c r="AI14" s="1" t="s">
        <v>8</v>
      </c>
      <c r="AJ14" s="1" t="s">
        <v>9</v>
      </c>
      <c r="AK14" s="1" t="s">
        <v>8</v>
      </c>
      <c r="AL14" s="1" t="s">
        <v>9</v>
      </c>
      <c r="AM14" s="1" t="s">
        <v>8</v>
      </c>
      <c r="AN14" s="1" t="s">
        <v>9</v>
      </c>
      <c r="AO14" s="1" t="s">
        <v>8</v>
      </c>
      <c r="AP14" s="1" t="s">
        <v>9</v>
      </c>
      <c r="AQ14" s="1" t="s">
        <v>8</v>
      </c>
      <c r="AR14" s="1" t="s">
        <v>9</v>
      </c>
      <c r="AS14" s="1" t="s">
        <v>8</v>
      </c>
      <c r="AT14" s="1" t="s">
        <v>9</v>
      </c>
      <c r="AU14" s="1" t="s">
        <v>8</v>
      </c>
      <c r="AV14" s="1" t="s">
        <v>9</v>
      </c>
      <c r="AW14" s="1" t="s">
        <v>8</v>
      </c>
      <c r="AX14" s="1" t="s">
        <v>9</v>
      </c>
      <c r="AY14" s="1" t="s">
        <v>8</v>
      </c>
      <c r="AZ14" s="1" t="s">
        <v>9</v>
      </c>
      <c r="BA14" s="1" t="s">
        <v>8</v>
      </c>
      <c r="BB14" s="1" t="s">
        <v>9</v>
      </c>
      <c r="BC14" s="1" t="s">
        <v>8</v>
      </c>
      <c r="BD14" s="1" t="s">
        <v>9</v>
      </c>
      <c r="BE14" s="1" t="s">
        <v>8</v>
      </c>
      <c r="BF14" s="1" t="s">
        <v>9</v>
      </c>
      <c r="BG14" s="1" t="s">
        <v>8</v>
      </c>
      <c r="BH14" s="1" t="s">
        <v>9</v>
      </c>
      <c r="BI14" s="1" t="s">
        <v>8</v>
      </c>
      <c r="BJ14" s="1" t="s">
        <v>9</v>
      </c>
      <c r="BK14" s="1" t="s">
        <v>8</v>
      </c>
      <c r="BL14" s="1" t="s">
        <v>9</v>
      </c>
      <c r="BM14" s="1" t="s">
        <v>8</v>
      </c>
      <c r="BN14" s="1" t="s">
        <v>9</v>
      </c>
      <c r="BO14" s="1" t="s">
        <v>8</v>
      </c>
      <c r="BP14" s="1" t="s">
        <v>9</v>
      </c>
      <c r="BQ14" s="1" t="s">
        <v>8</v>
      </c>
      <c r="BR14" s="1" t="s">
        <v>9</v>
      </c>
      <c r="BS14" s="1" t="s">
        <v>8</v>
      </c>
      <c r="BT14" s="1" t="s">
        <v>9</v>
      </c>
      <c r="BU14" s="1" t="s">
        <v>8</v>
      </c>
      <c r="BV14" s="1" t="s">
        <v>9</v>
      </c>
    </row>
    <row r="15" spans="1:74" x14ac:dyDescent="0.45">
      <c r="B15" s="1" t="s">
        <v>10</v>
      </c>
      <c r="C15" s="1">
        <v>79</v>
      </c>
      <c r="D15" s="1">
        <v>124</v>
      </c>
      <c r="E15" s="1">
        <v>166</v>
      </c>
      <c r="F15" s="1">
        <v>244</v>
      </c>
      <c r="G15" s="1">
        <v>258</v>
      </c>
      <c r="H15" s="1">
        <v>347</v>
      </c>
      <c r="I15" s="1">
        <v>285</v>
      </c>
      <c r="J15" s="1">
        <v>402</v>
      </c>
      <c r="K15" s="1">
        <v>340</v>
      </c>
      <c r="L15" s="1">
        <v>441</v>
      </c>
      <c r="M15" s="1">
        <v>309</v>
      </c>
      <c r="N15" s="1">
        <v>409</v>
      </c>
      <c r="O15" s="1">
        <v>102</v>
      </c>
      <c r="P15" s="1">
        <v>168</v>
      </c>
      <c r="Q15" s="1">
        <v>190</v>
      </c>
      <c r="R15" s="1">
        <v>214</v>
      </c>
      <c r="S15" s="1">
        <v>278</v>
      </c>
      <c r="T15" s="1">
        <v>340</v>
      </c>
      <c r="U15" s="1">
        <v>252</v>
      </c>
      <c r="V15" s="1">
        <v>346</v>
      </c>
      <c r="W15" s="1">
        <v>309</v>
      </c>
      <c r="X15" s="1">
        <v>291</v>
      </c>
      <c r="Y15" s="1">
        <v>257</v>
      </c>
      <c r="Z15" s="1">
        <v>314</v>
      </c>
      <c r="AA15" s="1">
        <v>146</v>
      </c>
      <c r="AB15" s="1">
        <v>215</v>
      </c>
      <c r="AC15" s="1">
        <v>349</v>
      </c>
      <c r="AD15" s="1">
        <v>503</v>
      </c>
      <c r="AE15" s="1">
        <v>507</v>
      </c>
      <c r="AF15" s="1">
        <v>653</v>
      </c>
      <c r="AG15" s="1">
        <v>485</v>
      </c>
      <c r="AH15" s="1">
        <v>653</v>
      </c>
      <c r="AI15" s="1">
        <v>471</v>
      </c>
      <c r="AJ15" s="1">
        <v>599</v>
      </c>
      <c r="AK15" s="1">
        <v>470</v>
      </c>
      <c r="AL15" s="1">
        <v>564</v>
      </c>
      <c r="AM15" s="1">
        <v>175</v>
      </c>
      <c r="AN15" s="1">
        <v>252</v>
      </c>
      <c r="AO15" s="1">
        <v>340</v>
      </c>
      <c r="AP15" s="1">
        <v>474</v>
      </c>
      <c r="AQ15" s="1">
        <v>442</v>
      </c>
      <c r="AR15" s="1">
        <v>590</v>
      </c>
      <c r="AS15" s="1">
        <v>411</v>
      </c>
      <c r="AT15" s="1">
        <v>524</v>
      </c>
      <c r="AU15" s="1">
        <v>419</v>
      </c>
      <c r="AV15" s="1">
        <v>557</v>
      </c>
      <c r="AW15" s="1">
        <v>474</v>
      </c>
      <c r="AX15" s="1">
        <v>550</v>
      </c>
      <c r="AY15" s="1">
        <v>153</v>
      </c>
      <c r="AZ15" s="1">
        <v>192</v>
      </c>
      <c r="BA15" s="1">
        <v>321</v>
      </c>
      <c r="BB15" s="1">
        <v>426</v>
      </c>
      <c r="BC15" s="1">
        <v>506</v>
      </c>
      <c r="BD15" s="1">
        <v>653</v>
      </c>
      <c r="BE15" s="1">
        <v>468</v>
      </c>
      <c r="BF15" s="1">
        <v>642</v>
      </c>
      <c r="BG15" s="1">
        <v>469</v>
      </c>
      <c r="BH15" s="1">
        <v>590</v>
      </c>
      <c r="BI15" s="1">
        <v>388</v>
      </c>
      <c r="BJ15" s="1">
        <v>502</v>
      </c>
      <c r="BK15" s="1">
        <v>21</v>
      </c>
      <c r="BL15" s="1">
        <v>24</v>
      </c>
      <c r="BM15" s="1">
        <v>39</v>
      </c>
      <c r="BN15" s="1">
        <v>37</v>
      </c>
      <c r="BO15" s="1">
        <v>62</v>
      </c>
      <c r="BP15" s="1">
        <v>69</v>
      </c>
      <c r="BQ15" s="1">
        <v>113</v>
      </c>
      <c r="BR15" s="1">
        <v>102</v>
      </c>
      <c r="BS15" s="1">
        <v>114</v>
      </c>
      <c r="BT15" s="1">
        <v>131</v>
      </c>
      <c r="BU15" s="1">
        <v>97</v>
      </c>
      <c r="BV15" s="1">
        <v>84</v>
      </c>
    </row>
    <row r="16" spans="1:74" x14ac:dyDescent="0.45">
      <c r="B16" s="1" t="s">
        <v>11</v>
      </c>
      <c r="C16" s="1">
        <v>701</v>
      </c>
      <c r="D16" s="1">
        <v>791</v>
      </c>
      <c r="E16" s="1">
        <v>745</v>
      </c>
      <c r="F16" s="1">
        <v>841</v>
      </c>
      <c r="G16" s="1">
        <v>783</v>
      </c>
      <c r="H16" s="1">
        <v>871</v>
      </c>
      <c r="I16" s="1">
        <v>646</v>
      </c>
      <c r="J16" s="1">
        <v>715</v>
      </c>
      <c r="K16" s="1">
        <v>593</v>
      </c>
      <c r="L16" s="1">
        <v>657</v>
      </c>
      <c r="M16" s="1">
        <v>540</v>
      </c>
      <c r="N16" s="1">
        <v>602</v>
      </c>
      <c r="O16" s="1">
        <v>569</v>
      </c>
      <c r="P16" s="1">
        <v>687</v>
      </c>
      <c r="Q16" s="1">
        <v>550</v>
      </c>
      <c r="R16" s="1">
        <v>538</v>
      </c>
      <c r="S16" s="1">
        <v>513</v>
      </c>
      <c r="T16" s="1">
        <v>588</v>
      </c>
      <c r="U16" s="1">
        <v>420</v>
      </c>
      <c r="V16" s="1">
        <v>521</v>
      </c>
      <c r="W16" s="1">
        <v>431</v>
      </c>
      <c r="X16" s="1">
        <v>384</v>
      </c>
      <c r="Y16" s="1">
        <v>343</v>
      </c>
      <c r="Z16" s="1">
        <v>375</v>
      </c>
      <c r="AA16" s="1">
        <v>1028</v>
      </c>
      <c r="AB16" s="1">
        <v>1168</v>
      </c>
      <c r="AC16" s="1">
        <v>1249</v>
      </c>
      <c r="AD16" s="1">
        <v>1427</v>
      </c>
      <c r="AE16" s="1">
        <v>1106</v>
      </c>
      <c r="AF16" s="1">
        <v>1258</v>
      </c>
      <c r="AG16" s="1">
        <v>866</v>
      </c>
      <c r="AH16" s="1">
        <v>950</v>
      </c>
      <c r="AI16" s="1">
        <v>771</v>
      </c>
      <c r="AJ16" s="1">
        <v>855</v>
      </c>
      <c r="AK16" s="1">
        <v>719</v>
      </c>
      <c r="AL16" s="1">
        <v>755</v>
      </c>
      <c r="AM16" s="1">
        <v>1319</v>
      </c>
      <c r="AN16" s="1">
        <v>1488</v>
      </c>
      <c r="AO16" s="1">
        <v>1284</v>
      </c>
      <c r="AP16" s="1">
        <v>1467</v>
      </c>
      <c r="AQ16" s="1">
        <v>1312</v>
      </c>
      <c r="AR16" s="1">
        <v>1471</v>
      </c>
      <c r="AS16" s="1">
        <v>1155</v>
      </c>
      <c r="AT16" s="1">
        <v>1236</v>
      </c>
      <c r="AU16" s="1">
        <v>1031</v>
      </c>
      <c r="AV16" s="1">
        <v>1142</v>
      </c>
      <c r="AW16" s="1">
        <v>1000</v>
      </c>
      <c r="AX16" s="1">
        <v>1074</v>
      </c>
      <c r="AY16" s="1">
        <v>1004</v>
      </c>
      <c r="AZ16" s="1">
        <v>1094</v>
      </c>
      <c r="BA16" s="1">
        <v>930</v>
      </c>
      <c r="BB16" s="1">
        <v>1163</v>
      </c>
      <c r="BC16" s="1">
        <v>967</v>
      </c>
      <c r="BD16" s="1">
        <v>1134</v>
      </c>
      <c r="BE16" s="1">
        <v>717</v>
      </c>
      <c r="BF16" s="1">
        <v>924</v>
      </c>
      <c r="BG16" s="1">
        <v>641</v>
      </c>
      <c r="BH16" s="1">
        <v>770</v>
      </c>
      <c r="BI16" s="1">
        <v>528</v>
      </c>
      <c r="BJ16" s="1">
        <v>624</v>
      </c>
      <c r="BK16" s="1">
        <v>180</v>
      </c>
      <c r="BL16" s="1">
        <v>176</v>
      </c>
      <c r="BM16" s="1">
        <v>185</v>
      </c>
      <c r="BN16" s="1">
        <v>136</v>
      </c>
      <c r="BO16" s="1">
        <v>168</v>
      </c>
      <c r="BP16" s="1">
        <v>176</v>
      </c>
      <c r="BQ16" s="1">
        <v>222</v>
      </c>
      <c r="BR16" s="1">
        <v>202</v>
      </c>
      <c r="BS16" s="1">
        <v>172</v>
      </c>
      <c r="BT16" s="1">
        <v>186</v>
      </c>
      <c r="BU16" s="1">
        <v>139</v>
      </c>
      <c r="BV16" s="1">
        <v>128</v>
      </c>
    </row>
    <row r="17" spans="2:74" x14ac:dyDescent="0.45">
      <c r="B17" s="1" t="s">
        <v>12</v>
      </c>
      <c r="C17" s="3">
        <f>C15/C16</f>
        <v>0.11269614835948645</v>
      </c>
      <c r="D17" s="3">
        <f t="shared" ref="D17:N17" si="6">D15/D16</f>
        <v>0.15676359039190899</v>
      </c>
      <c r="E17" s="3">
        <f t="shared" si="6"/>
        <v>0.22281879194630871</v>
      </c>
      <c r="F17" s="3">
        <f t="shared" si="6"/>
        <v>0.29013079667063019</v>
      </c>
      <c r="G17" s="3">
        <f t="shared" si="6"/>
        <v>0.32950191570881227</v>
      </c>
      <c r="H17" s="3">
        <f t="shared" si="6"/>
        <v>0.39839265212399538</v>
      </c>
      <c r="I17" s="3">
        <f t="shared" si="6"/>
        <v>0.44117647058823528</v>
      </c>
      <c r="J17" s="3">
        <f t="shared" si="6"/>
        <v>0.56223776223776223</v>
      </c>
      <c r="K17" s="3">
        <f t="shared" si="6"/>
        <v>0.57335581787521084</v>
      </c>
      <c r="L17" s="3">
        <f t="shared" si="6"/>
        <v>0.67123287671232879</v>
      </c>
      <c r="M17" s="3">
        <f t="shared" si="6"/>
        <v>0.57222222222222219</v>
      </c>
      <c r="N17" s="3">
        <f t="shared" si="6"/>
        <v>0.67940199335548168</v>
      </c>
      <c r="O17" s="3">
        <f>O15/O16</f>
        <v>0.17926186291739896</v>
      </c>
      <c r="P17" s="3">
        <f t="shared" ref="P17:Z17" si="7">P15/P16</f>
        <v>0.24454148471615719</v>
      </c>
      <c r="Q17" s="3">
        <f t="shared" si="7"/>
        <v>0.34545454545454546</v>
      </c>
      <c r="R17" s="3">
        <f t="shared" si="7"/>
        <v>0.39776951672862454</v>
      </c>
      <c r="S17" s="3">
        <f t="shared" si="7"/>
        <v>0.54191033138401556</v>
      </c>
      <c r="T17" s="3">
        <f t="shared" si="7"/>
        <v>0.57823129251700678</v>
      </c>
      <c r="U17" s="3">
        <f t="shared" si="7"/>
        <v>0.6</v>
      </c>
      <c r="V17" s="3">
        <f t="shared" si="7"/>
        <v>0.66410748560460653</v>
      </c>
      <c r="W17" s="3">
        <f t="shared" si="7"/>
        <v>0.71693735498839906</v>
      </c>
      <c r="X17" s="3">
        <f t="shared" si="7"/>
        <v>0.7578125</v>
      </c>
      <c r="Y17" s="3">
        <f t="shared" si="7"/>
        <v>0.74927113702623904</v>
      </c>
      <c r="Z17" s="3">
        <f t="shared" si="7"/>
        <v>0.83733333333333337</v>
      </c>
      <c r="AA17" s="3">
        <f>AA15/AA16</f>
        <v>0.14202334630350194</v>
      </c>
      <c r="AB17" s="3">
        <f t="shared" ref="AB17:AL17" si="8">AB15/AB16</f>
        <v>0.18407534246575341</v>
      </c>
      <c r="AC17" s="3">
        <f t="shared" si="8"/>
        <v>0.27942353883106485</v>
      </c>
      <c r="AD17" s="3">
        <f t="shared" si="8"/>
        <v>0.35248773651016119</v>
      </c>
      <c r="AE17" s="3">
        <f t="shared" si="8"/>
        <v>0.45840867992766726</v>
      </c>
      <c r="AF17" s="3">
        <f t="shared" si="8"/>
        <v>0.51907790143084265</v>
      </c>
      <c r="AG17" s="3">
        <f t="shared" si="8"/>
        <v>0.56004618937644346</v>
      </c>
      <c r="AH17" s="3">
        <f t="shared" si="8"/>
        <v>0.68736842105263163</v>
      </c>
      <c r="AI17" s="3">
        <f t="shared" si="8"/>
        <v>0.6108949416342413</v>
      </c>
      <c r="AJ17" s="3">
        <f t="shared" si="8"/>
        <v>0.70058479532163742</v>
      </c>
      <c r="AK17" s="3">
        <f t="shared" si="8"/>
        <v>0.65368567454798332</v>
      </c>
      <c r="AL17" s="3">
        <f t="shared" si="8"/>
        <v>0.74701986754966887</v>
      </c>
      <c r="AM17" s="3">
        <f>AM15/AM16</f>
        <v>0.13267626990144049</v>
      </c>
      <c r="AN17" s="3">
        <f t="shared" ref="AN17:AX17" si="9">AN15/AN16</f>
        <v>0.16935483870967741</v>
      </c>
      <c r="AO17" s="3">
        <f t="shared" si="9"/>
        <v>0.26479750778816197</v>
      </c>
      <c r="AP17" s="3">
        <f t="shared" si="9"/>
        <v>0.32310838445807771</v>
      </c>
      <c r="AQ17" s="3">
        <f t="shared" si="9"/>
        <v>0.33689024390243905</v>
      </c>
      <c r="AR17" s="3">
        <f t="shared" si="9"/>
        <v>0.40108769544527534</v>
      </c>
      <c r="AS17" s="3">
        <f t="shared" si="9"/>
        <v>0.35584415584415585</v>
      </c>
      <c r="AT17" s="3">
        <f t="shared" si="9"/>
        <v>0.42394822006472493</v>
      </c>
      <c r="AU17" s="3">
        <f t="shared" si="9"/>
        <v>0.40640155189136762</v>
      </c>
      <c r="AV17" s="3">
        <f t="shared" si="9"/>
        <v>0.48774080560420313</v>
      </c>
      <c r="AW17" s="3">
        <f t="shared" si="9"/>
        <v>0.47399999999999998</v>
      </c>
      <c r="AX17" s="3">
        <f t="shared" si="9"/>
        <v>0.51210428305400368</v>
      </c>
      <c r="AY17" s="3">
        <f>AY15/AY16</f>
        <v>0.15239043824701196</v>
      </c>
      <c r="AZ17" s="3">
        <f t="shared" ref="AZ17:BJ17" si="10">AZ15/AZ16</f>
        <v>0.17550274223034734</v>
      </c>
      <c r="BA17" s="3">
        <f t="shared" si="10"/>
        <v>0.34516129032258064</v>
      </c>
      <c r="BB17" s="3">
        <f t="shared" si="10"/>
        <v>0.36629406706792778</v>
      </c>
      <c r="BC17" s="3">
        <f t="shared" si="10"/>
        <v>0.52326783867631854</v>
      </c>
      <c r="BD17" s="3">
        <f t="shared" si="10"/>
        <v>0.57583774250440922</v>
      </c>
      <c r="BE17" s="3">
        <f t="shared" si="10"/>
        <v>0.65271966527196656</v>
      </c>
      <c r="BF17" s="3">
        <f t="shared" si="10"/>
        <v>0.69480519480519476</v>
      </c>
      <c r="BG17" s="3">
        <f t="shared" si="10"/>
        <v>0.73166926677067079</v>
      </c>
      <c r="BH17" s="3">
        <f t="shared" si="10"/>
        <v>0.76623376623376627</v>
      </c>
      <c r="BI17" s="3">
        <f t="shared" si="10"/>
        <v>0.73484848484848486</v>
      </c>
      <c r="BJ17" s="3">
        <f t="shared" si="10"/>
        <v>0.80448717948717952</v>
      </c>
      <c r="BK17" s="3">
        <f>BK15/BK16</f>
        <v>0.11666666666666667</v>
      </c>
      <c r="BL17" s="3">
        <f t="shared" ref="BL17:BV17" si="11">BL15/BL16</f>
        <v>0.13636363636363635</v>
      </c>
      <c r="BM17" s="3">
        <f t="shared" si="11"/>
        <v>0.21081081081081082</v>
      </c>
      <c r="BN17" s="3">
        <f t="shared" si="11"/>
        <v>0.27205882352941174</v>
      </c>
      <c r="BO17" s="3">
        <f t="shared" si="11"/>
        <v>0.36904761904761907</v>
      </c>
      <c r="BP17" s="3">
        <f t="shared" si="11"/>
        <v>0.39204545454545453</v>
      </c>
      <c r="BQ17" s="3">
        <f t="shared" si="11"/>
        <v>0.50900900900900903</v>
      </c>
      <c r="BR17" s="3">
        <f t="shared" si="11"/>
        <v>0.50495049504950495</v>
      </c>
      <c r="BS17" s="3">
        <f t="shared" si="11"/>
        <v>0.66279069767441856</v>
      </c>
      <c r="BT17" s="3">
        <f t="shared" si="11"/>
        <v>0.70430107526881724</v>
      </c>
      <c r="BU17" s="3">
        <f t="shared" si="11"/>
        <v>0.69784172661870503</v>
      </c>
      <c r="BV17" s="3">
        <f t="shared" si="11"/>
        <v>0.65625</v>
      </c>
    </row>
    <row r="19" spans="2:74" x14ac:dyDescent="0.45">
      <c r="D19" t="s">
        <v>14</v>
      </c>
    </row>
    <row r="20" spans="2:74" x14ac:dyDescent="0.45">
      <c r="B20" s="1">
        <v>2019</v>
      </c>
      <c r="C20" s="7" t="s"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 t="s">
        <v>1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2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 t="s">
        <v>3</v>
      </c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 t="s">
        <v>4</v>
      </c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 t="s">
        <v>5</v>
      </c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x14ac:dyDescent="0.45">
      <c r="B21" s="2"/>
      <c r="C21" s="7" t="s">
        <v>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 t="s">
        <v>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 t="s">
        <v>6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 t="s">
        <v>6</v>
      </c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 t="s">
        <v>6</v>
      </c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 t="s">
        <v>6</v>
      </c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x14ac:dyDescent="0.45">
      <c r="B22" s="1" t="s">
        <v>7</v>
      </c>
      <c r="C22" s="7">
        <v>1</v>
      </c>
      <c r="D22" s="7"/>
      <c r="E22" s="7">
        <v>2</v>
      </c>
      <c r="F22" s="7"/>
      <c r="G22" s="7">
        <v>3</v>
      </c>
      <c r="H22" s="7"/>
      <c r="I22" s="7">
        <v>4</v>
      </c>
      <c r="J22" s="7"/>
      <c r="K22" s="7">
        <v>5</v>
      </c>
      <c r="L22" s="7"/>
      <c r="M22" s="7">
        <v>6</v>
      </c>
      <c r="N22" s="7"/>
      <c r="O22" s="7">
        <v>1</v>
      </c>
      <c r="P22" s="7"/>
      <c r="Q22" s="7">
        <v>2</v>
      </c>
      <c r="R22" s="7"/>
      <c r="S22" s="7">
        <v>3</v>
      </c>
      <c r="T22" s="7"/>
      <c r="U22" s="7">
        <v>4</v>
      </c>
      <c r="V22" s="7"/>
      <c r="W22" s="7">
        <v>5</v>
      </c>
      <c r="X22" s="7"/>
      <c r="Y22" s="7">
        <v>6</v>
      </c>
      <c r="Z22" s="7"/>
      <c r="AA22" s="7">
        <v>1</v>
      </c>
      <c r="AB22" s="7"/>
      <c r="AC22" s="7">
        <v>2</v>
      </c>
      <c r="AD22" s="7"/>
      <c r="AE22" s="7">
        <v>3</v>
      </c>
      <c r="AF22" s="7"/>
      <c r="AG22" s="7">
        <v>4</v>
      </c>
      <c r="AH22" s="7"/>
      <c r="AI22" s="7">
        <v>5</v>
      </c>
      <c r="AJ22" s="7"/>
      <c r="AK22" s="7">
        <v>6</v>
      </c>
      <c r="AL22" s="7"/>
      <c r="AM22" s="7">
        <v>1</v>
      </c>
      <c r="AN22" s="7"/>
      <c r="AO22" s="7">
        <v>2</v>
      </c>
      <c r="AP22" s="7"/>
      <c r="AQ22" s="7">
        <v>3</v>
      </c>
      <c r="AR22" s="7"/>
      <c r="AS22" s="7">
        <v>4</v>
      </c>
      <c r="AT22" s="7"/>
      <c r="AU22" s="7">
        <v>5</v>
      </c>
      <c r="AV22" s="7"/>
      <c r="AW22" s="7">
        <v>6</v>
      </c>
      <c r="AX22" s="7"/>
      <c r="AY22" s="7">
        <v>1</v>
      </c>
      <c r="AZ22" s="7"/>
      <c r="BA22" s="7">
        <v>2</v>
      </c>
      <c r="BB22" s="7"/>
      <c r="BC22" s="7">
        <v>3</v>
      </c>
      <c r="BD22" s="7"/>
      <c r="BE22" s="7">
        <v>4</v>
      </c>
      <c r="BF22" s="7"/>
      <c r="BG22" s="7">
        <v>5</v>
      </c>
      <c r="BH22" s="7"/>
      <c r="BI22" s="7">
        <v>6</v>
      </c>
      <c r="BJ22" s="7"/>
      <c r="BK22" s="7">
        <v>1</v>
      </c>
      <c r="BL22" s="7"/>
      <c r="BM22" s="7">
        <v>2</v>
      </c>
      <c r="BN22" s="7"/>
      <c r="BO22" s="7">
        <v>3</v>
      </c>
      <c r="BP22" s="7"/>
      <c r="BQ22" s="7">
        <v>4</v>
      </c>
      <c r="BR22" s="7"/>
      <c r="BS22" s="7">
        <v>5</v>
      </c>
      <c r="BT22" s="7"/>
      <c r="BU22" s="7">
        <v>6</v>
      </c>
      <c r="BV22" s="7"/>
    </row>
    <row r="23" spans="2:74" x14ac:dyDescent="0.45">
      <c r="B23" s="1"/>
      <c r="C23" s="1" t="s">
        <v>8</v>
      </c>
      <c r="D23" s="1" t="s">
        <v>9</v>
      </c>
      <c r="E23" s="1" t="s">
        <v>8</v>
      </c>
      <c r="F23" s="1" t="s">
        <v>9</v>
      </c>
      <c r="G23" s="1" t="s">
        <v>8</v>
      </c>
      <c r="H23" s="1" t="s">
        <v>9</v>
      </c>
      <c r="I23" s="1" t="s">
        <v>8</v>
      </c>
      <c r="J23" s="1" t="s">
        <v>9</v>
      </c>
      <c r="K23" s="1" t="s">
        <v>8</v>
      </c>
      <c r="L23" s="1" t="s">
        <v>9</v>
      </c>
      <c r="M23" s="1" t="s">
        <v>8</v>
      </c>
      <c r="N23" s="1" t="s">
        <v>9</v>
      </c>
      <c r="O23" s="1" t="s">
        <v>8</v>
      </c>
      <c r="P23" s="1" t="s">
        <v>9</v>
      </c>
      <c r="Q23" s="1" t="s">
        <v>8</v>
      </c>
      <c r="R23" s="1" t="s">
        <v>9</v>
      </c>
      <c r="S23" s="1" t="s">
        <v>8</v>
      </c>
      <c r="T23" s="1" t="s">
        <v>9</v>
      </c>
      <c r="U23" s="1" t="s">
        <v>8</v>
      </c>
      <c r="V23" s="1" t="s">
        <v>9</v>
      </c>
      <c r="W23" s="1" t="s">
        <v>8</v>
      </c>
      <c r="X23" s="1" t="s">
        <v>9</v>
      </c>
      <c r="Y23" s="1" t="s">
        <v>8</v>
      </c>
      <c r="Z23" s="1" t="s">
        <v>9</v>
      </c>
      <c r="AA23" s="1" t="s">
        <v>8</v>
      </c>
      <c r="AB23" s="1" t="s">
        <v>9</v>
      </c>
      <c r="AC23" s="1" t="s">
        <v>8</v>
      </c>
      <c r="AD23" s="1" t="s">
        <v>9</v>
      </c>
      <c r="AE23" s="1" t="s">
        <v>8</v>
      </c>
      <c r="AF23" s="1" t="s">
        <v>9</v>
      </c>
      <c r="AG23" s="1" t="s">
        <v>8</v>
      </c>
      <c r="AH23" s="1" t="s">
        <v>9</v>
      </c>
      <c r="AI23" s="1" t="s">
        <v>8</v>
      </c>
      <c r="AJ23" s="1" t="s">
        <v>9</v>
      </c>
      <c r="AK23" s="1" t="s">
        <v>8</v>
      </c>
      <c r="AL23" s="1" t="s">
        <v>9</v>
      </c>
      <c r="AM23" s="1" t="s">
        <v>8</v>
      </c>
      <c r="AN23" s="1" t="s">
        <v>9</v>
      </c>
      <c r="AO23" s="1" t="s">
        <v>8</v>
      </c>
      <c r="AP23" s="1" t="s">
        <v>9</v>
      </c>
      <c r="AQ23" s="1" t="s">
        <v>8</v>
      </c>
      <c r="AR23" s="1" t="s">
        <v>9</v>
      </c>
      <c r="AS23" s="1" t="s">
        <v>8</v>
      </c>
      <c r="AT23" s="1" t="s">
        <v>9</v>
      </c>
      <c r="AU23" s="1" t="s">
        <v>8</v>
      </c>
      <c r="AV23" s="1" t="s">
        <v>9</v>
      </c>
      <c r="AW23" s="1" t="s">
        <v>8</v>
      </c>
      <c r="AX23" s="1" t="s">
        <v>9</v>
      </c>
      <c r="AY23" s="1" t="s">
        <v>8</v>
      </c>
      <c r="AZ23" s="1" t="s">
        <v>9</v>
      </c>
      <c r="BA23" s="1" t="s">
        <v>8</v>
      </c>
      <c r="BB23" s="1" t="s">
        <v>9</v>
      </c>
      <c r="BC23" s="1" t="s">
        <v>8</v>
      </c>
      <c r="BD23" s="1" t="s">
        <v>9</v>
      </c>
      <c r="BE23" s="1" t="s">
        <v>8</v>
      </c>
      <c r="BF23" s="1" t="s">
        <v>9</v>
      </c>
      <c r="BG23" s="1" t="s">
        <v>8</v>
      </c>
      <c r="BH23" s="1" t="s">
        <v>9</v>
      </c>
      <c r="BI23" s="1" t="s">
        <v>8</v>
      </c>
      <c r="BJ23" s="1" t="s">
        <v>9</v>
      </c>
      <c r="BK23" s="1" t="s">
        <v>8</v>
      </c>
      <c r="BL23" s="1" t="s">
        <v>9</v>
      </c>
      <c r="BM23" s="1" t="s">
        <v>8</v>
      </c>
      <c r="BN23" s="1" t="s">
        <v>9</v>
      </c>
      <c r="BO23" s="1" t="s">
        <v>8</v>
      </c>
      <c r="BP23" s="1" t="s">
        <v>9</v>
      </c>
      <c r="BQ23" s="1" t="s">
        <v>8</v>
      </c>
      <c r="BR23" s="1" t="s">
        <v>9</v>
      </c>
      <c r="BS23" s="1" t="s">
        <v>8</v>
      </c>
      <c r="BT23" s="1" t="s">
        <v>9</v>
      </c>
      <c r="BU23" s="1" t="s">
        <v>8</v>
      </c>
      <c r="BV23" s="1" t="s">
        <v>9</v>
      </c>
    </row>
    <row r="24" spans="2:74" x14ac:dyDescent="0.45">
      <c r="B24" s="1" t="s">
        <v>10</v>
      </c>
      <c r="C24" s="1">
        <v>69</v>
      </c>
      <c r="D24" s="1">
        <v>118</v>
      </c>
      <c r="E24" s="1">
        <v>110</v>
      </c>
      <c r="F24" s="1">
        <v>180</v>
      </c>
      <c r="G24" s="1">
        <v>203</v>
      </c>
      <c r="H24" s="1">
        <v>316</v>
      </c>
      <c r="I24" s="1">
        <v>260</v>
      </c>
      <c r="J24" s="1">
        <v>381</v>
      </c>
      <c r="K24" s="1">
        <v>290</v>
      </c>
      <c r="L24" s="1">
        <v>398</v>
      </c>
      <c r="M24" s="1">
        <v>305</v>
      </c>
      <c r="N24" s="1">
        <v>397</v>
      </c>
      <c r="O24" s="1">
        <v>134</v>
      </c>
      <c r="P24" s="1">
        <v>177</v>
      </c>
      <c r="Q24" s="1">
        <v>157</v>
      </c>
      <c r="R24" s="1">
        <v>248</v>
      </c>
      <c r="S24" s="1">
        <v>259</v>
      </c>
      <c r="T24" s="1">
        <v>318</v>
      </c>
      <c r="U24" s="1">
        <v>296</v>
      </c>
      <c r="V24" s="1">
        <v>370</v>
      </c>
      <c r="W24" s="1">
        <v>279</v>
      </c>
      <c r="X24" s="1">
        <v>336</v>
      </c>
      <c r="Y24" s="1">
        <v>288</v>
      </c>
      <c r="Z24" s="1">
        <v>304</v>
      </c>
      <c r="AA24" s="1">
        <v>160</v>
      </c>
      <c r="AB24" s="1">
        <v>172</v>
      </c>
      <c r="AC24" s="1">
        <v>197</v>
      </c>
      <c r="AD24" s="1">
        <v>280</v>
      </c>
      <c r="AE24" s="1">
        <v>372</v>
      </c>
      <c r="AF24" s="1">
        <v>516</v>
      </c>
      <c r="AG24" s="1">
        <v>497</v>
      </c>
      <c r="AH24" s="1">
        <v>641</v>
      </c>
      <c r="AI24" s="1">
        <v>489</v>
      </c>
      <c r="AJ24" s="1">
        <v>627</v>
      </c>
      <c r="AK24" s="1">
        <v>461</v>
      </c>
      <c r="AL24" s="1">
        <v>542</v>
      </c>
      <c r="AM24" s="1">
        <v>146</v>
      </c>
      <c r="AN24" s="1">
        <v>199</v>
      </c>
      <c r="AO24" s="1">
        <v>232</v>
      </c>
      <c r="AP24" s="1">
        <v>314</v>
      </c>
      <c r="AQ24" s="1">
        <v>406</v>
      </c>
      <c r="AR24" s="1">
        <v>548</v>
      </c>
      <c r="AS24" s="1">
        <v>459</v>
      </c>
      <c r="AT24" s="1">
        <v>620</v>
      </c>
      <c r="AU24" s="1">
        <v>461</v>
      </c>
      <c r="AV24" s="1">
        <v>538</v>
      </c>
      <c r="AW24" s="1">
        <v>434</v>
      </c>
      <c r="AX24" s="1">
        <v>568</v>
      </c>
      <c r="AY24" s="1">
        <v>152</v>
      </c>
      <c r="AZ24" s="1">
        <v>162</v>
      </c>
      <c r="BA24" s="1">
        <v>190</v>
      </c>
      <c r="BB24" s="1">
        <v>242</v>
      </c>
      <c r="BC24" s="1">
        <v>343</v>
      </c>
      <c r="BD24" s="1">
        <v>453</v>
      </c>
      <c r="BE24" s="1">
        <v>497</v>
      </c>
      <c r="BF24" s="1">
        <v>633</v>
      </c>
      <c r="BG24" s="1">
        <v>420</v>
      </c>
      <c r="BH24" s="1">
        <v>551</v>
      </c>
      <c r="BI24" s="1">
        <v>420</v>
      </c>
      <c r="BJ24" s="1">
        <v>541</v>
      </c>
      <c r="BK24" s="1">
        <v>25</v>
      </c>
      <c r="BL24" s="1">
        <v>20</v>
      </c>
      <c r="BM24" s="1">
        <v>33</v>
      </c>
      <c r="BN24" s="1">
        <v>34</v>
      </c>
      <c r="BO24" s="1">
        <v>58</v>
      </c>
      <c r="BP24" s="1">
        <v>59</v>
      </c>
      <c r="BQ24" s="1">
        <v>91</v>
      </c>
      <c r="BR24" s="1">
        <v>74</v>
      </c>
      <c r="BS24" s="1">
        <v>109</v>
      </c>
      <c r="BT24" s="1">
        <v>98</v>
      </c>
      <c r="BU24" s="1">
        <v>102</v>
      </c>
      <c r="BV24" s="1">
        <v>114</v>
      </c>
    </row>
    <row r="25" spans="2:74" x14ac:dyDescent="0.45">
      <c r="B25" s="1" t="s">
        <v>11</v>
      </c>
      <c r="C25" s="1">
        <v>744</v>
      </c>
      <c r="D25" s="1">
        <v>809</v>
      </c>
      <c r="E25" s="1">
        <v>660</v>
      </c>
      <c r="F25" s="1">
        <v>740</v>
      </c>
      <c r="G25" s="1">
        <v>734</v>
      </c>
      <c r="H25" s="1">
        <v>837</v>
      </c>
      <c r="I25" s="1">
        <v>748</v>
      </c>
      <c r="J25" s="1">
        <v>834</v>
      </c>
      <c r="K25" s="1">
        <v>627</v>
      </c>
      <c r="L25" s="1">
        <v>678</v>
      </c>
      <c r="M25" s="1">
        <v>545</v>
      </c>
      <c r="N25" s="1">
        <v>598</v>
      </c>
      <c r="O25" s="1">
        <v>611</v>
      </c>
      <c r="P25" s="1">
        <v>664</v>
      </c>
      <c r="Q25" s="1">
        <v>498</v>
      </c>
      <c r="R25" s="1">
        <v>614</v>
      </c>
      <c r="S25" s="1">
        <v>578</v>
      </c>
      <c r="T25" s="1">
        <v>586</v>
      </c>
      <c r="U25" s="1">
        <v>513</v>
      </c>
      <c r="V25" s="1">
        <v>571</v>
      </c>
      <c r="W25" s="1">
        <v>434</v>
      </c>
      <c r="X25" s="1">
        <v>490</v>
      </c>
      <c r="Y25" s="1">
        <v>411</v>
      </c>
      <c r="Z25" s="1">
        <v>395</v>
      </c>
      <c r="AA25" s="1">
        <v>1068</v>
      </c>
      <c r="AB25" s="1">
        <v>1075</v>
      </c>
      <c r="AC25" s="1">
        <v>997</v>
      </c>
      <c r="AD25" s="1">
        <v>1122</v>
      </c>
      <c r="AE25" s="1">
        <v>1196</v>
      </c>
      <c r="AF25" s="1">
        <v>1330</v>
      </c>
      <c r="AG25" s="1">
        <v>1044</v>
      </c>
      <c r="AH25" s="1">
        <v>1170</v>
      </c>
      <c r="AI25" s="1">
        <v>832</v>
      </c>
      <c r="AJ25" s="1">
        <v>898</v>
      </c>
      <c r="AK25" s="1">
        <v>747</v>
      </c>
      <c r="AL25" s="1">
        <v>795</v>
      </c>
      <c r="AM25" s="1">
        <v>1440</v>
      </c>
      <c r="AN25" s="1">
        <v>1547</v>
      </c>
      <c r="AO25" s="1">
        <v>1390</v>
      </c>
      <c r="AP25" s="1">
        <v>1552</v>
      </c>
      <c r="AQ25" s="1">
        <v>1423</v>
      </c>
      <c r="AR25" s="1">
        <v>1574</v>
      </c>
      <c r="AS25" s="1">
        <v>1330</v>
      </c>
      <c r="AT25" s="1">
        <v>1490</v>
      </c>
      <c r="AU25" s="1">
        <v>1184</v>
      </c>
      <c r="AV25" s="1">
        <v>1236</v>
      </c>
      <c r="AW25" s="1">
        <v>1043</v>
      </c>
      <c r="AX25" s="1">
        <v>1167</v>
      </c>
      <c r="AY25" s="1">
        <v>953</v>
      </c>
      <c r="AZ25" s="1">
        <v>990</v>
      </c>
      <c r="BA25" s="1">
        <v>934</v>
      </c>
      <c r="BB25" s="1">
        <v>995</v>
      </c>
      <c r="BC25" s="1">
        <v>901</v>
      </c>
      <c r="BD25" s="1">
        <v>1126</v>
      </c>
      <c r="BE25" s="1">
        <v>914</v>
      </c>
      <c r="BF25" s="1">
        <v>1077</v>
      </c>
      <c r="BG25" s="1">
        <v>649</v>
      </c>
      <c r="BH25" s="1">
        <v>818</v>
      </c>
      <c r="BI25" s="1">
        <v>586</v>
      </c>
      <c r="BJ25" s="1">
        <v>709</v>
      </c>
      <c r="BK25" s="1">
        <v>154</v>
      </c>
      <c r="BL25" s="1">
        <v>162</v>
      </c>
      <c r="BM25" s="1">
        <v>173</v>
      </c>
      <c r="BN25" s="1">
        <v>169</v>
      </c>
      <c r="BO25" s="1">
        <v>184</v>
      </c>
      <c r="BP25" s="1">
        <v>156</v>
      </c>
      <c r="BQ25" s="1">
        <v>184</v>
      </c>
      <c r="BR25" s="1">
        <v>172</v>
      </c>
      <c r="BS25" s="1">
        <v>199</v>
      </c>
      <c r="BT25" s="1">
        <v>176</v>
      </c>
      <c r="BU25" s="1">
        <v>155</v>
      </c>
      <c r="BV25" s="1">
        <v>163</v>
      </c>
    </row>
    <row r="26" spans="2:74" x14ac:dyDescent="0.45">
      <c r="B26" s="1" t="s">
        <v>12</v>
      </c>
      <c r="C26" s="3">
        <f>C24/C25</f>
        <v>9.2741935483870969E-2</v>
      </c>
      <c r="D26" s="3">
        <f t="shared" ref="D26:N26" si="12">D24/D25</f>
        <v>0.14585908529048208</v>
      </c>
      <c r="E26" s="3">
        <f t="shared" si="12"/>
        <v>0.16666666666666666</v>
      </c>
      <c r="F26" s="3">
        <f t="shared" si="12"/>
        <v>0.24324324324324326</v>
      </c>
      <c r="G26" s="3">
        <f t="shared" si="12"/>
        <v>0.27656675749318799</v>
      </c>
      <c r="H26" s="3">
        <f t="shared" si="12"/>
        <v>0.37753882915173237</v>
      </c>
      <c r="I26" s="3">
        <f t="shared" si="12"/>
        <v>0.34759358288770054</v>
      </c>
      <c r="J26" s="3">
        <f t="shared" si="12"/>
        <v>0.45683453237410071</v>
      </c>
      <c r="K26" s="3">
        <f t="shared" si="12"/>
        <v>0.46251993620414672</v>
      </c>
      <c r="L26" s="3">
        <f t="shared" si="12"/>
        <v>0.58702064896755157</v>
      </c>
      <c r="M26" s="3">
        <f t="shared" si="12"/>
        <v>0.55963302752293576</v>
      </c>
      <c r="N26" s="3">
        <f t="shared" si="12"/>
        <v>0.66387959866220736</v>
      </c>
      <c r="O26" s="3">
        <f>O24/O25</f>
        <v>0.21931260229132571</v>
      </c>
      <c r="P26" s="3">
        <f t="shared" ref="P26:Z26" si="13">P24/P25</f>
        <v>0.26656626506024095</v>
      </c>
      <c r="Q26" s="3">
        <f t="shared" si="13"/>
        <v>0.31526104417670681</v>
      </c>
      <c r="R26" s="3">
        <f t="shared" si="13"/>
        <v>0.40390879478827363</v>
      </c>
      <c r="S26" s="3">
        <f t="shared" si="13"/>
        <v>0.44809688581314877</v>
      </c>
      <c r="T26" s="3">
        <f t="shared" si="13"/>
        <v>0.5426621160409556</v>
      </c>
      <c r="U26" s="3">
        <f t="shared" si="13"/>
        <v>0.57699805068226118</v>
      </c>
      <c r="V26" s="3">
        <f t="shared" si="13"/>
        <v>0.64798598949211905</v>
      </c>
      <c r="W26" s="3">
        <f t="shared" si="13"/>
        <v>0.6428571428571429</v>
      </c>
      <c r="X26" s="3">
        <f t="shared" si="13"/>
        <v>0.68571428571428572</v>
      </c>
      <c r="Y26" s="3">
        <f t="shared" si="13"/>
        <v>0.7007299270072993</v>
      </c>
      <c r="Z26" s="3">
        <f t="shared" si="13"/>
        <v>0.76962025316455696</v>
      </c>
      <c r="AA26" s="3">
        <f>AA24/AA25</f>
        <v>0.14981273408239701</v>
      </c>
      <c r="AB26" s="3">
        <f t="shared" ref="AB26:AL26" si="14">AB24/AB25</f>
        <v>0.16</v>
      </c>
      <c r="AC26" s="3">
        <f t="shared" si="14"/>
        <v>0.19759277833500502</v>
      </c>
      <c r="AD26" s="3">
        <f t="shared" si="14"/>
        <v>0.24955436720142601</v>
      </c>
      <c r="AE26" s="3">
        <f t="shared" si="14"/>
        <v>0.31103678929765888</v>
      </c>
      <c r="AF26" s="3">
        <f t="shared" si="14"/>
        <v>0.38796992481203008</v>
      </c>
      <c r="AG26" s="3">
        <f t="shared" si="14"/>
        <v>0.47605363984674332</v>
      </c>
      <c r="AH26" s="3">
        <f t="shared" si="14"/>
        <v>0.54786324786324792</v>
      </c>
      <c r="AI26" s="3">
        <f t="shared" si="14"/>
        <v>0.58774038461538458</v>
      </c>
      <c r="AJ26" s="3">
        <f t="shared" si="14"/>
        <v>0.69821826280623611</v>
      </c>
      <c r="AK26" s="3">
        <f t="shared" si="14"/>
        <v>0.61713520749665329</v>
      </c>
      <c r="AL26" s="3">
        <f t="shared" si="14"/>
        <v>0.68176100628930814</v>
      </c>
      <c r="AM26" s="3">
        <f>AM24/AM25</f>
        <v>0.10138888888888889</v>
      </c>
      <c r="AN26" s="3">
        <f t="shared" ref="AN26:AX26" si="15">AN24/AN25</f>
        <v>0.12863606981254039</v>
      </c>
      <c r="AO26" s="3">
        <f t="shared" si="15"/>
        <v>0.1669064748201439</v>
      </c>
      <c r="AP26" s="3">
        <f t="shared" si="15"/>
        <v>0.20231958762886598</v>
      </c>
      <c r="AQ26" s="3">
        <f t="shared" si="15"/>
        <v>0.2853127196064652</v>
      </c>
      <c r="AR26" s="3">
        <f t="shared" si="15"/>
        <v>0.34815756035578144</v>
      </c>
      <c r="AS26" s="3">
        <f t="shared" si="15"/>
        <v>0.3451127819548872</v>
      </c>
      <c r="AT26" s="3">
        <f t="shared" si="15"/>
        <v>0.41610738255033558</v>
      </c>
      <c r="AU26" s="3">
        <f t="shared" si="15"/>
        <v>0.38935810810810811</v>
      </c>
      <c r="AV26" s="3">
        <f t="shared" si="15"/>
        <v>0.43527508090614886</v>
      </c>
      <c r="AW26" s="3">
        <f t="shared" si="15"/>
        <v>0.41610738255033558</v>
      </c>
      <c r="AX26" s="3">
        <f t="shared" si="15"/>
        <v>0.48671808054841476</v>
      </c>
      <c r="AY26" s="3">
        <f>AY24/AY25</f>
        <v>0.15949632738719832</v>
      </c>
      <c r="AZ26" s="3">
        <f t="shared" ref="AZ26:BJ26" si="16">AZ24/AZ25</f>
        <v>0.16363636363636364</v>
      </c>
      <c r="BA26" s="3">
        <f t="shared" si="16"/>
        <v>0.20342612419700215</v>
      </c>
      <c r="BB26" s="3">
        <f t="shared" si="16"/>
        <v>0.24321608040201004</v>
      </c>
      <c r="BC26" s="3">
        <f t="shared" si="16"/>
        <v>0.38068812430632631</v>
      </c>
      <c r="BD26" s="3">
        <f t="shared" si="16"/>
        <v>0.40230905861456484</v>
      </c>
      <c r="BE26" s="3">
        <f t="shared" si="16"/>
        <v>0.5437636761487965</v>
      </c>
      <c r="BF26" s="3">
        <f t="shared" si="16"/>
        <v>0.58774373259052926</v>
      </c>
      <c r="BG26" s="3">
        <f t="shared" si="16"/>
        <v>0.64714946070878276</v>
      </c>
      <c r="BH26" s="3">
        <f t="shared" si="16"/>
        <v>0.67359413202933982</v>
      </c>
      <c r="BI26" s="3">
        <f t="shared" si="16"/>
        <v>0.71672354948805461</v>
      </c>
      <c r="BJ26" s="3">
        <f t="shared" si="16"/>
        <v>0.76304654442877295</v>
      </c>
      <c r="BK26" s="3">
        <f>BK24/BK25</f>
        <v>0.16233766233766234</v>
      </c>
      <c r="BL26" s="3">
        <f t="shared" ref="BL26:BV26" si="17">BL24/BL25</f>
        <v>0.12345679012345678</v>
      </c>
      <c r="BM26" s="3">
        <f t="shared" si="17"/>
        <v>0.19075144508670519</v>
      </c>
      <c r="BN26" s="3">
        <f t="shared" si="17"/>
        <v>0.20118343195266272</v>
      </c>
      <c r="BO26" s="3">
        <f t="shared" si="17"/>
        <v>0.31521739130434784</v>
      </c>
      <c r="BP26" s="3">
        <f t="shared" si="17"/>
        <v>0.37820512820512819</v>
      </c>
      <c r="BQ26" s="3">
        <f t="shared" si="17"/>
        <v>0.49456521739130432</v>
      </c>
      <c r="BR26" s="3">
        <f t="shared" si="17"/>
        <v>0.43023255813953487</v>
      </c>
      <c r="BS26" s="3">
        <f t="shared" si="17"/>
        <v>0.54773869346733672</v>
      </c>
      <c r="BT26" s="3">
        <f t="shared" si="17"/>
        <v>0.55681818181818177</v>
      </c>
      <c r="BU26" s="3">
        <f t="shared" si="17"/>
        <v>0.65806451612903227</v>
      </c>
      <c r="BV26" s="3">
        <f t="shared" si="17"/>
        <v>0.69938650306748462</v>
      </c>
    </row>
  </sheetData>
  <mergeCells count="144"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C21:N21"/>
    <mergeCell ref="O21:Z21"/>
    <mergeCell ref="AA21:AL21"/>
    <mergeCell ref="AM21:AX21"/>
    <mergeCell ref="AY21:BJ21"/>
    <mergeCell ref="BK21:BV21"/>
    <mergeCell ref="C20:N20"/>
    <mergeCell ref="O20:Z20"/>
    <mergeCell ref="AA20:AL20"/>
    <mergeCell ref="AM20:AX20"/>
    <mergeCell ref="AY20:BJ20"/>
    <mergeCell ref="BK20:BV20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C12:N12"/>
    <mergeCell ref="O12:Z12"/>
    <mergeCell ref="AA12:AL12"/>
    <mergeCell ref="AM12:AX12"/>
    <mergeCell ref="AY12:BJ12"/>
    <mergeCell ref="BK12:BV12"/>
    <mergeCell ref="C11:N11"/>
    <mergeCell ref="O11:Z11"/>
    <mergeCell ref="AA11:AL11"/>
    <mergeCell ref="AM11:AX11"/>
    <mergeCell ref="AY11:BJ11"/>
    <mergeCell ref="BK11:BV11"/>
    <mergeCell ref="BK4:BL4"/>
    <mergeCell ref="BM4:BN4"/>
    <mergeCell ref="BO4:BP4"/>
    <mergeCell ref="BQ4:BR4"/>
    <mergeCell ref="BS4:BT4"/>
    <mergeCell ref="BU4:BV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C3:N3"/>
    <mergeCell ref="O3:Z3"/>
    <mergeCell ref="AA3:AL3"/>
    <mergeCell ref="AM3:AX3"/>
    <mergeCell ref="AY3:BJ3"/>
    <mergeCell ref="BK3:BV3"/>
    <mergeCell ref="C2:N2"/>
    <mergeCell ref="O2:Z2"/>
    <mergeCell ref="AA2:AL2"/>
    <mergeCell ref="AM2:AX2"/>
    <mergeCell ref="AY2:BJ2"/>
    <mergeCell ref="BK2:B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A055-CE77-4CA3-80E5-8E8A55B385BF}">
  <dimension ref="B2:T27"/>
  <sheetViews>
    <sheetView tabSelected="1" topLeftCell="F1" zoomScale="85" zoomScaleNormal="85" workbookViewId="0">
      <selection activeCell="T27" sqref="T27"/>
    </sheetView>
  </sheetViews>
  <sheetFormatPr defaultRowHeight="14.25" x14ac:dyDescent="0.45"/>
  <cols>
    <col min="2" max="15" width="8.86328125" style="4"/>
  </cols>
  <sheetData>
    <row r="2" spans="2:15" x14ac:dyDescent="0.45">
      <c r="B2" s="4">
        <v>2018</v>
      </c>
    </row>
    <row r="3" spans="2:15" x14ac:dyDescent="0.45">
      <c r="B3" s="7" t="s">
        <v>0</v>
      </c>
      <c r="C3" s="7"/>
      <c r="D3" s="7" t="s">
        <v>1</v>
      </c>
      <c r="E3" s="7"/>
      <c r="F3" s="7" t="s">
        <v>2</v>
      </c>
      <c r="G3" s="7"/>
      <c r="H3" s="7" t="s">
        <v>3</v>
      </c>
      <c r="I3" s="7"/>
      <c r="J3" s="7" t="s">
        <v>4</v>
      </c>
      <c r="K3" s="7"/>
      <c r="L3" s="7" t="s">
        <v>5</v>
      </c>
      <c r="M3" s="7"/>
      <c r="N3" s="7" t="s">
        <v>13</v>
      </c>
      <c r="O3" s="7"/>
    </row>
    <row r="4" spans="2:15" x14ac:dyDescent="0.45">
      <c r="B4" s="5" t="s">
        <v>8</v>
      </c>
      <c r="C4" s="5" t="s">
        <v>9</v>
      </c>
      <c r="D4" s="5" t="s">
        <v>8</v>
      </c>
      <c r="E4" s="5" t="s">
        <v>9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</row>
    <row r="5" spans="2:15" x14ac:dyDescent="0.45">
      <c r="B5" s="5">
        <f>SUM(tables!C6,tables!E6,tables!G6,tables!I6)</f>
        <v>976</v>
      </c>
      <c r="C5" s="5">
        <f>SUM(tables!D6,tables!F6,tables!H6,tables!J6)</f>
        <v>1355</v>
      </c>
      <c r="D5" s="5">
        <f>SUM(tables!K6,tables!M6,tables!O6,tables!Q6)</f>
        <v>1102</v>
      </c>
      <c r="E5" s="5">
        <f>SUM(tables!L6,tables!N6,tables!P6,tables!R6)</f>
        <v>1349</v>
      </c>
      <c r="F5" s="5">
        <f>SUM(tables!AA6,tables!AC6,tables!AE6,tables!AG6)</f>
        <v>1680</v>
      </c>
      <c r="G5" s="5">
        <f>SUM(tables!AB6,tables!AD6,tables!AF6,tables!AH6)</f>
        <v>2206</v>
      </c>
      <c r="H5" s="5">
        <f>SUM(tables!AA6,tables!AC6,tables!AE6,tables!AG6)</f>
        <v>1680</v>
      </c>
      <c r="I5" s="5">
        <f>SUM(tables!AB6,tables!AD6,tables!AF6,tables!AH6)</f>
        <v>2206</v>
      </c>
      <c r="J5" s="5">
        <f>SUM(tables!AI6,tables!AK6,tables!AM6,tables!AO6)</f>
        <v>1482</v>
      </c>
      <c r="K5" s="5">
        <f>SUM(tables!AJ6,tables!AL6,tables!AN6,tables!AP6)</f>
        <v>1969</v>
      </c>
      <c r="L5" s="5">
        <f>SUM(tables!AQ6,tables!AS6,tables!AU6,tables!AW6)</f>
        <v>1693</v>
      </c>
      <c r="M5" s="5">
        <f>SUM(tables!AR6,tables!AT6,tables!AV6,tables!AX6)</f>
        <v>2101</v>
      </c>
      <c r="N5" s="5">
        <f>SUM(B5,D5,F5,H5,J5,L5)</f>
        <v>8613</v>
      </c>
      <c r="O5" s="5">
        <f>SUM(C5,E5,G5,I5,K5,M5)</f>
        <v>11186</v>
      </c>
    </row>
    <row r="6" spans="2:15" x14ac:dyDescent="0.45">
      <c r="B6" s="5">
        <f>SUM(tables!C7,tables!E7,tables!G7,tables!I7)</f>
        <v>2816</v>
      </c>
      <c r="C6" s="5">
        <f>SUM(tables!D7,tables!F7,tables!H7,tables!J7)</f>
        <v>3206</v>
      </c>
      <c r="D6" s="5">
        <f>SUM(tables!K7,tables!M7,tables!O7,tables!Q7)</f>
        <v>2405</v>
      </c>
      <c r="E6" s="5">
        <f>SUM(tables!L7,tables!N7,tables!P7,tables!R7)</f>
        <v>2648</v>
      </c>
      <c r="F6" s="5">
        <f>SUM(tables!AA7,tables!AC7,tables!AE7,tables!AG7)</f>
        <v>3864</v>
      </c>
      <c r="G6" s="5">
        <f>SUM(tables!AB7,tables!AD7,tables!AF7,tables!AH7)</f>
        <v>4396</v>
      </c>
      <c r="H6" s="5">
        <f>SUM(tables!AA7,tables!AC7,tables!AE7,tables!AG7)</f>
        <v>3864</v>
      </c>
      <c r="I6" s="5">
        <f>SUM(tables!AB7,tables!AD7,tables!AF7,tables!AH7)</f>
        <v>4396</v>
      </c>
      <c r="J6" s="5">
        <f>SUM(tables!AI7,tables!AK7,tables!AM7,tables!AO7)</f>
        <v>3825</v>
      </c>
      <c r="K6" s="5">
        <f>SUM(tables!AJ7,tables!AL7,tables!AN7,tables!AP7)</f>
        <v>4287</v>
      </c>
      <c r="L6" s="5">
        <f>SUM(tables!AQ7,tables!AS7,tables!AU7,tables!AW7)</f>
        <v>4063</v>
      </c>
      <c r="M6" s="5">
        <f>SUM(tables!AR7,tables!AT7,tables!AV7,tables!AX7)</f>
        <v>4443</v>
      </c>
      <c r="N6" s="5">
        <f>SUM(B6,D6,F6,H6,J6,L6)</f>
        <v>20837</v>
      </c>
      <c r="O6" s="5">
        <f>SUM(C6,E6,G6,I6,K6,M6)</f>
        <v>23376</v>
      </c>
    </row>
    <row r="7" spans="2:15" x14ac:dyDescent="0.45">
      <c r="B7" s="6">
        <f t="shared" ref="B7:O7" si="0">B5/B6</f>
        <v>0.34659090909090912</v>
      </c>
      <c r="C7" s="6">
        <f t="shared" si="0"/>
        <v>0.42264504054897067</v>
      </c>
      <c r="D7" s="6">
        <f t="shared" si="0"/>
        <v>0.45821205821205824</v>
      </c>
      <c r="E7" s="6">
        <f t="shared" si="0"/>
        <v>0.5094410876132931</v>
      </c>
      <c r="F7" s="6">
        <f t="shared" si="0"/>
        <v>0.43478260869565216</v>
      </c>
      <c r="G7" s="6">
        <f t="shared" si="0"/>
        <v>0.50181983621474069</v>
      </c>
      <c r="H7" s="6">
        <f t="shared" si="0"/>
        <v>0.43478260869565216</v>
      </c>
      <c r="I7" s="6">
        <f t="shared" si="0"/>
        <v>0.50181983621474069</v>
      </c>
      <c r="J7" s="6">
        <f t="shared" si="0"/>
        <v>0.38745098039215686</v>
      </c>
      <c r="K7" s="6">
        <f t="shared" si="0"/>
        <v>0.45929554466993233</v>
      </c>
      <c r="L7" s="6">
        <f t="shared" si="0"/>
        <v>0.41668717696283536</v>
      </c>
      <c r="M7" s="6">
        <f t="shared" si="0"/>
        <v>0.47287868557281115</v>
      </c>
      <c r="N7" s="6">
        <f t="shared" si="0"/>
        <v>0.41335125017996832</v>
      </c>
      <c r="O7" s="6">
        <f t="shared" si="0"/>
        <v>0.47852498288843259</v>
      </c>
    </row>
    <row r="9" spans="2:15" x14ac:dyDescent="0.45">
      <c r="B9" s="4">
        <v>2019</v>
      </c>
    </row>
    <row r="10" spans="2:15" x14ac:dyDescent="0.45">
      <c r="B10" s="7" t="s">
        <v>0</v>
      </c>
      <c r="C10" s="7"/>
      <c r="D10" s="7" t="s">
        <v>1</v>
      </c>
      <c r="E10" s="7"/>
      <c r="F10" s="7" t="s">
        <v>2</v>
      </c>
      <c r="G10" s="7"/>
      <c r="H10" s="7" t="s">
        <v>3</v>
      </c>
      <c r="I10" s="7"/>
      <c r="J10" s="7" t="s">
        <v>4</v>
      </c>
      <c r="K10" s="7"/>
      <c r="L10" s="7" t="s">
        <v>5</v>
      </c>
      <c r="M10" s="7"/>
      <c r="N10" s="7" t="s">
        <v>13</v>
      </c>
      <c r="O10" s="7"/>
    </row>
    <row r="11" spans="2:15" x14ac:dyDescent="0.45">
      <c r="B11" s="5" t="s">
        <v>8</v>
      </c>
      <c r="C11" s="5" t="s">
        <v>9</v>
      </c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</row>
    <row r="12" spans="2:15" x14ac:dyDescent="0.45">
      <c r="B12" s="5">
        <f>SUM(tables!C15,tables!E15,tables!G15,tables!I15)</f>
        <v>788</v>
      </c>
      <c r="C12" s="5">
        <f>SUM(tables!D15,tables!F15,tables!H15,tables!J15)</f>
        <v>1117</v>
      </c>
      <c r="D12" s="5">
        <f>SUM(tables!K15,tables!M15,tables!O15,tables!Q15)</f>
        <v>941</v>
      </c>
      <c r="E12" s="5">
        <f>SUM(tables!L15,tables!N15,tables!P15,tables!R15)</f>
        <v>1232</v>
      </c>
      <c r="F12" s="5">
        <f>SUM(tables!AA15,tables!AC15,tables!AE15,tables!AG15)</f>
        <v>1487</v>
      </c>
      <c r="G12" s="5">
        <f>SUM(tables!AB15,tables!AD15,tables!AF15,tables!AH15)</f>
        <v>2024</v>
      </c>
      <c r="H12" s="5">
        <f>SUM(tables!AA15,tables!AC15,tables!AE15,tables!AG15)</f>
        <v>1487</v>
      </c>
      <c r="I12" s="5">
        <f>SUM(tables!AB15,tables!AD15,tables!AF15,tables!AH15)</f>
        <v>2024</v>
      </c>
      <c r="J12" s="5">
        <f>SUM(tables!AI15,tables!AK15,tables!AM15,tables!AO15)</f>
        <v>1456</v>
      </c>
      <c r="K12" s="5">
        <f>SUM(tables!AJ15,tables!AL15,tables!AN15,tables!AP15)</f>
        <v>1889</v>
      </c>
      <c r="L12" s="5">
        <f>SUM(tables!AQ15,tables!AS15,tables!AU15,tables!AW15)</f>
        <v>1746</v>
      </c>
      <c r="M12" s="5">
        <f>SUM(tables!AR15,tables!AT15,tables!AV15,tables!AX15)</f>
        <v>2221</v>
      </c>
      <c r="N12" s="5">
        <f>SUM(B12,D12,F12,H12,J12,L12)</f>
        <v>7905</v>
      </c>
      <c r="O12" s="5">
        <f>SUM(C12,E12,G12,I12,K12,M12)</f>
        <v>10507</v>
      </c>
    </row>
    <row r="13" spans="2:15" x14ac:dyDescent="0.45">
      <c r="B13" s="5">
        <f>SUM(tables!C16,tables!E16,tables!G16,tables!I16)</f>
        <v>2875</v>
      </c>
      <c r="C13" s="5">
        <f>SUM(tables!D16,tables!F16,tables!H16,tables!J16)</f>
        <v>3218</v>
      </c>
      <c r="D13" s="5">
        <f>SUM(tables!K16,tables!M16,tables!O16,tables!Q16)</f>
        <v>2252</v>
      </c>
      <c r="E13" s="5">
        <f>SUM(tables!L16,tables!N16,tables!P16,tables!R16)</f>
        <v>2484</v>
      </c>
      <c r="F13" s="5">
        <f>SUM(tables!AA16,tables!AC16,tables!AE16,tables!AG16)</f>
        <v>4249</v>
      </c>
      <c r="G13" s="5">
        <f>SUM(tables!AB16,tables!AD16,tables!AF16,tables!AH16)</f>
        <v>4803</v>
      </c>
      <c r="H13" s="5">
        <f>SUM(tables!AA16,tables!AC16,tables!AE16,tables!AG16)</f>
        <v>4249</v>
      </c>
      <c r="I13" s="5">
        <f>SUM(tables!AB16,tables!AD16,tables!AF16,tables!AH16)</f>
        <v>4803</v>
      </c>
      <c r="J13" s="5">
        <f>SUM(tables!AI16,tables!AK16,tables!AM16,tables!AO16)</f>
        <v>4093</v>
      </c>
      <c r="K13" s="5">
        <f>SUM(tables!AJ16,tables!AL16,tables!AN16,tables!AP16)</f>
        <v>4565</v>
      </c>
      <c r="L13" s="5">
        <f>SUM(tables!AQ16,tables!AS16,tables!AU16,tables!AW16)</f>
        <v>4498</v>
      </c>
      <c r="M13" s="5">
        <f>SUM(tables!AR16,tables!AT16,tables!AV16,tables!AX16)</f>
        <v>4923</v>
      </c>
      <c r="N13" s="5">
        <f>SUM(B13,D13,F13,H13,J13,L13)</f>
        <v>22216</v>
      </c>
      <c r="O13" s="5">
        <f>SUM(C13,E13,G13,I13,K13,M13)</f>
        <v>24796</v>
      </c>
    </row>
    <row r="14" spans="2:15" x14ac:dyDescent="0.45">
      <c r="B14" s="6">
        <f t="shared" ref="B14:O14" si="1">B12/B13</f>
        <v>0.27408695652173914</v>
      </c>
      <c r="C14" s="6">
        <f t="shared" si="1"/>
        <v>0.3471100062150404</v>
      </c>
      <c r="D14" s="6">
        <f t="shared" si="1"/>
        <v>0.4178507992895204</v>
      </c>
      <c r="E14" s="6">
        <f t="shared" si="1"/>
        <v>0.49597423510466987</v>
      </c>
      <c r="F14" s="6">
        <f t="shared" si="1"/>
        <v>0.34996469757590021</v>
      </c>
      <c r="G14" s="6">
        <f t="shared" si="1"/>
        <v>0.42140328961065998</v>
      </c>
      <c r="H14" s="6">
        <f t="shared" si="1"/>
        <v>0.34996469757590021</v>
      </c>
      <c r="I14" s="6">
        <f t="shared" si="1"/>
        <v>0.42140328961065998</v>
      </c>
      <c r="J14" s="6">
        <f t="shared" si="1"/>
        <v>0.3557292939164427</v>
      </c>
      <c r="K14" s="6">
        <f t="shared" si="1"/>
        <v>0.41380065717415115</v>
      </c>
      <c r="L14" s="6">
        <f t="shared" si="1"/>
        <v>0.38817252112049799</v>
      </c>
      <c r="M14" s="6">
        <f t="shared" si="1"/>
        <v>0.45114767418240909</v>
      </c>
      <c r="N14" s="6">
        <f t="shared" si="1"/>
        <v>0.35582463089665106</v>
      </c>
      <c r="O14" s="6">
        <f t="shared" si="1"/>
        <v>0.4237376996289724</v>
      </c>
    </row>
    <row r="16" spans="2:15" x14ac:dyDescent="0.45">
      <c r="B16" s="4">
        <v>2020</v>
      </c>
    </row>
    <row r="17" spans="2:20" x14ac:dyDescent="0.45">
      <c r="B17" s="7" t="s">
        <v>0</v>
      </c>
      <c r="C17" s="7"/>
      <c r="D17" s="7" t="s">
        <v>1</v>
      </c>
      <c r="E17" s="7"/>
      <c r="F17" s="7" t="s">
        <v>2</v>
      </c>
      <c r="G17" s="7"/>
      <c r="H17" s="7" t="s">
        <v>3</v>
      </c>
      <c r="I17" s="7"/>
      <c r="J17" s="7" t="s">
        <v>4</v>
      </c>
      <c r="K17" s="7"/>
      <c r="L17" s="7" t="s">
        <v>5</v>
      </c>
      <c r="M17" s="7"/>
      <c r="N17" s="7" t="s">
        <v>13</v>
      </c>
      <c r="O17" s="7"/>
    </row>
    <row r="18" spans="2:20" x14ac:dyDescent="0.45">
      <c r="B18" s="5" t="s">
        <v>8</v>
      </c>
      <c r="C18" s="5" t="s">
        <v>9</v>
      </c>
      <c r="D18" s="5" t="s">
        <v>8</v>
      </c>
      <c r="E18" s="5" t="s">
        <v>9</v>
      </c>
      <c r="F18" s="5" t="s">
        <v>8</v>
      </c>
      <c r="G18" s="5" t="s">
        <v>9</v>
      </c>
      <c r="H18" s="5" t="s">
        <v>8</v>
      </c>
      <c r="I18" s="5" t="s">
        <v>9</v>
      </c>
      <c r="J18" s="5" t="s">
        <v>8</v>
      </c>
      <c r="K18" s="5" t="s">
        <v>9</v>
      </c>
      <c r="L18" s="5" t="s">
        <v>8</v>
      </c>
      <c r="M18" s="5" t="s">
        <v>9</v>
      </c>
      <c r="N18" s="5" t="s">
        <v>8</v>
      </c>
      <c r="O18" s="5" t="s">
        <v>9</v>
      </c>
    </row>
    <row r="19" spans="2:20" x14ac:dyDescent="0.45">
      <c r="B19" s="5">
        <f>SUM(tables!C24,tables!E24,tables!G24,tables!I24)</f>
        <v>642</v>
      </c>
      <c r="C19" s="5">
        <f>SUM(tables!D24,tables!F24,tables!H24,tables!J24)</f>
        <v>995</v>
      </c>
      <c r="D19" s="5">
        <f>SUM(tables!K24,tables!M24,tables!O24,tables!Q24)</f>
        <v>886</v>
      </c>
      <c r="E19" s="5">
        <f>SUM(tables!L24,tables!N24,tables!P24,tables!R24)</f>
        <v>1220</v>
      </c>
      <c r="F19" s="5">
        <f>SUM(tables!AA24,tables!AC24,tables!AE24,tables!AG24)</f>
        <v>1226</v>
      </c>
      <c r="G19" s="5">
        <f>SUM(tables!AB24,tables!AD24,tables!AF24,tables!AH24)</f>
        <v>1609</v>
      </c>
      <c r="H19" s="5">
        <f>SUM(tables!AA24,tables!AC24,tables!AE24,tables!AG24)</f>
        <v>1226</v>
      </c>
      <c r="I19" s="5">
        <f>SUM(tables!AB24,tables!AD24,tables!AF24,tables!AH24)</f>
        <v>1609</v>
      </c>
      <c r="J19" s="5">
        <f>SUM(tables!AI24,tables!AK24,tables!AM24,tables!AO24)</f>
        <v>1328</v>
      </c>
      <c r="K19" s="5">
        <f>SUM(tables!AJ24,tables!AL24,tables!AN24,tables!AP24)</f>
        <v>1682</v>
      </c>
      <c r="L19" s="5">
        <f>SUM(tables!AQ24,tables!AS24,tables!AU24,tables!AW24)</f>
        <v>1760</v>
      </c>
      <c r="M19" s="5">
        <f>SUM(tables!AR24,tables!AT24,tables!AV24,tables!AX24)</f>
        <v>2274</v>
      </c>
      <c r="N19" s="5">
        <f>SUM(B19,D19,F19,H19,J19,L19)</f>
        <v>7068</v>
      </c>
      <c r="O19" s="5">
        <f>SUM(C19,E19,G19,I19,K19,M19)</f>
        <v>9389</v>
      </c>
    </row>
    <row r="20" spans="2:20" x14ac:dyDescent="0.45">
      <c r="B20" s="5">
        <f>SUM(tables!C25,tables!E25,tables!G25,tables!I25)</f>
        <v>2886</v>
      </c>
      <c r="C20" s="5">
        <f>SUM(tables!D25,tables!F25,tables!H25,tables!J25)</f>
        <v>3220</v>
      </c>
      <c r="D20" s="5">
        <f>SUM(tables!K25,tables!M25,tables!O25,tables!Q25)</f>
        <v>2281</v>
      </c>
      <c r="E20" s="5">
        <f>SUM(tables!L25,tables!N25,tables!P25,tables!R25)</f>
        <v>2554</v>
      </c>
      <c r="F20" s="5">
        <f>SUM(tables!AA25,tables!AC25,tables!AE25,tables!AG25)</f>
        <v>4305</v>
      </c>
      <c r="G20" s="5">
        <f>SUM(tables!AB25,tables!AD25,tables!AF25,tables!AH25)</f>
        <v>4697</v>
      </c>
      <c r="H20" s="5">
        <f>SUM(tables!AA25,tables!AC25,tables!AE25,tables!AG25)</f>
        <v>4305</v>
      </c>
      <c r="I20" s="5">
        <f>SUM(tables!AB25,tables!AD25,tables!AF25,tables!AH25)</f>
        <v>4697</v>
      </c>
      <c r="J20" s="5">
        <f>SUM(tables!AI25,tables!AK25,tables!AM25,tables!AO25)</f>
        <v>4409</v>
      </c>
      <c r="K20" s="5">
        <f>SUM(tables!AJ25,tables!AL25,tables!AN25,tables!AP25)</f>
        <v>4792</v>
      </c>
      <c r="L20" s="5">
        <f>SUM(tables!AQ25,tables!AS25,tables!AU25,tables!AW25)</f>
        <v>4980</v>
      </c>
      <c r="M20" s="5">
        <f>SUM(tables!AR25,tables!AT25,tables!AV25,tables!AX25)</f>
        <v>5467</v>
      </c>
      <c r="N20" s="5">
        <f>SUM(B20,D20,F20,H20,J20,L20)</f>
        <v>23166</v>
      </c>
      <c r="O20" s="5">
        <f>SUM(C20,E20,G20,I20,K20,M20)</f>
        <v>25427</v>
      </c>
    </row>
    <row r="21" spans="2:20" x14ac:dyDescent="0.45">
      <c r="B21" s="6">
        <f t="shared" ref="B21:O21" si="2">B19/B20</f>
        <v>0.22245322245322247</v>
      </c>
      <c r="C21" s="6">
        <f t="shared" si="2"/>
        <v>0.30900621118012422</v>
      </c>
      <c r="D21" s="6">
        <f t="shared" si="2"/>
        <v>0.38842612889083733</v>
      </c>
      <c r="E21" s="6">
        <f t="shared" si="2"/>
        <v>0.47768206734534063</v>
      </c>
      <c r="F21" s="6">
        <f t="shared" si="2"/>
        <v>0.28478513356562135</v>
      </c>
      <c r="G21" s="6">
        <f t="shared" si="2"/>
        <v>0.34255908026399828</v>
      </c>
      <c r="H21" s="6">
        <f t="shared" si="2"/>
        <v>0.28478513356562135</v>
      </c>
      <c r="I21" s="6">
        <f t="shared" si="2"/>
        <v>0.34255908026399828</v>
      </c>
      <c r="J21" s="6">
        <f t="shared" si="2"/>
        <v>0.30120208664096165</v>
      </c>
      <c r="K21" s="6">
        <f t="shared" si="2"/>
        <v>0.35100166944908179</v>
      </c>
      <c r="L21" s="6">
        <f t="shared" si="2"/>
        <v>0.3534136546184739</v>
      </c>
      <c r="M21" s="6">
        <f t="shared" si="2"/>
        <v>0.41595024693616245</v>
      </c>
      <c r="N21" s="6">
        <f t="shared" si="2"/>
        <v>0.30510230510230513</v>
      </c>
      <c r="O21" s="6">
        <f t="shared" si="2"/>
        <v>0.3692531560939159</v>
      </c>
    </row>
    <row r="27" spans="2:20" x14ac:dyDescent="0.45">
      <c r="T27" t="s">
        <v>16</v>
      </c>
    </row>
  </sheetData>
  <mergeCells count="21">
    <mergeCell ref="N3:O3"/>
    <mergeCell ref="N10:O10"/>
    <mergeCell ref="N17:O17"/>
    <mergeCell ref="L17:M17"/>
    <mergeCell ref="B10:C10"/>
    <mergeCell ref="D10:E10"/>
    <mergeCell ref="F10:G10"/>
    <mergeCell ref="H10:I10"/>
    <mergeCell ref="J10:K10"/>
    <mergeCell ref="L10:M10"/>
    <mergeCell ref="B17:C17"/>
    <mergeCell ref="D17:E17"/>
    <mergeCell ref="F17:G17"/>
    <mergeCell ref="H17:I17"/>
    <mergeCell ref="J17:K17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</vt:lpstr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DELRIEU MARC</cp:lastModifiedBy>
  <dcterms:created xsi:type="dcterms:W3CDTF">2021-11-02T08:41:02Z</dcterms:created>
  <dcterms:modified xsi:type="dcterms:W3CDTF">2022-04-20T02:43:27Z</dcterms:modified>
</cp:coreProperties>
</file>