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LRIEU MARC\Desktop\Digest 2020 reviewed\Tables\"/>
    </mc:Choice>
  </mc:AlternateContent>
  <xr:revisionPtr revIDLastSave="0" documentId="13_ncr:1_{8A8C3548-CF12-4465-AB9E-209A914D1311}" xr6:coauthVersionLast="47" xr6:coauthVersionMax="47" xr10:uidLastSave="{00000000-0000-0000-0000-000000000000}"/>
  <bookViews>
    <workbookView xWindow="-110" yWindow="-110" windowWidth="30220" windowHeight="19620" xr2:uid="{00000000-000D-0000-FFFF-FFFF00000000}"/>
  </bookViews>
  <sheets>
    <sheet name="transition rates - 6 to 7" sheetId="4" r:id="rId1"/>
    <sheet name="chart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4" l="1"/>
  <c r="H31" i="4" s="1"/>
  <c r="E31" i="4"/>
  <c r="G31" i="4" s="1"/>
  <c r="D31" i="4"/>
  <c r="C31" i="4"/>
  <c r="F21" i="4"/>
  <c r="E21" i="4"/>
  <c r="D21" i="4"/>
  <c r="C21" i="4"/>
  <c r="H11" i="4"/>
  <c r="G11" i="4"/>
  <c r="F11" i="4"/>
  <c r="E11" i="4"/>
  <c r="D11" i="4"/>
  <c r="C11" i="4"/>
</calcChain>
</file>

<file path=xl/sharedStrings.xml><?xml version="1.0" encoding="utf-8"?>
<sst xmlns="http://schemas.openxmlformats.org/spreadsheetml/2006/main" count="64" uniqueCount="14">
  <si>
    <t>Malampa</t>
  </si>
  <si>
    <t>Penama</t>
  </si>
  <si>
    <t>Sanma</t>
  </si>
  <si>
    <t>Shefa</t>
  </si>
  <si>
    <t>Tafea</t>
  </si>
  <si>
    <t>Torba</t>
  </si>
  <si>
    <t>F</t>
  </si>
  <si>
    <t>M</t>
  </si>
  <si>
    <t># enrolled at 6th YL</t>
  </si>
  <si>
    <t># promoted to 7th YL at 2019</t>
  </si>
  <si>
    <t># promoted to 7th YL at 2020</t>
  </si>
  <si>
    <t># promoted to 7th YL at 2021</t>
  </si>
  <si>
    <t>Overall</t>
  </si>
  <si>
    <t>Table 1.2.20 Primary education to junior secondary transition rates (Year 6 to Year 7), by sex, and province, 2018, 2019,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</si>
</sst>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9" fontId="0" fillId="0" borderId="0" xfId="1" applyFont="1" applyAlignment="1">
      <alignment horizontal="center" wrapText="1"/>
    </xf>
    <xf numFmtId="9" fontId="0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Chart 1.2.20 Primary education to junior secondary transition rates (Year 6 to Year 7), by sex, and province,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'transition rates - 6 to 7'!$J$5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'transition rates - 6 to 7'!$K$3:$X$4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'transition rates - 6 to 7'!$K$5:$X$5</c:f>
              <c:numCache>
                <c:formatCode>0%</c:formatCode>
                <c:ptCount val="14"/>
                <c:pt idx="0">
                  <c:v>0.46</c:v>
                </c:pt>
                <c:pt idx="1">
                  <c:v>0.39</c:v>
                </c:pt>
                <c:pt idx="2">
                  <c:v>0.49</c:v>
                </c:pt>
                <c:pt idx="3">
                  <c:v>0.43</c:v>
                </c:pt>
                <c:pt idx="4">
                  <c:v>0.7</c:v>
                </c:pt>
                <c:pt idx="5">
                  <c:v>0.68</c:v>
                </c:pt>
                <c:pt idx="6">
                  <c:v>0.73</c:v>
                </c:pt>
                <c:pt idx="7">
                  <c:v>0.7</c:v>
                </c:pt>
                <c:pt idx="8">
                  <c:v>0.47</c:v>
                </c:pt>
                <c:pt idx="9">
                  <c:v>0.44</c:v>
                </c:pt>
                <c:pt idx="10">
                  <c:v>0.4</c:v>
                </c:pt>
                <c:pt idx="11">
                  <c:v>0.3</c:v>
                </c:pt>
                <c:pt idx="12">
                  <c:v>0.59198717948717949</c:v>
                </c:pt>
                <c:pt idx="13">
                  <c:v>0.54937005566949892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5-4810-A47B-5C9EABEC7E97}"/>
            </c:ext>
          </c:extLst>
        </c:ser>
        <c:ser>
          <c:idx val="1"/>
          <c:order val="1"/>
          <c:tx>
            <c:strRef>
              <c:f>'transition rates - 6 to 7'!$J$6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'transition rates - 6 to 7'!$K$3:$X$4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'transition rates - 6 to 7'!$K$6:$X$6</c:f>
              <c:numCache>
                <c:formatCode>0%</c:formatCode>
                <c:ptCount val="14"/>
                <c:pt idx="0">
                  <c:v>0.71</c:v>
                </c:pt>
                <c:pt idx="1">
                  <c:v>0.62</c:v>
                </c:pt>
                <c:pt idx="2">
                  <c:v>0.64</c:v>
                </c:pt>
                <c:pt idx="3">
                  <c:v>0.57999999999999996</c:v>
                </c:pt>
                <c:pt idx="4">
                  <c:v>0.76</c:v>
                </c:pt>
                <c:pt idx="5">
                  <c:v>0.72</c:v>
                </c:pt>
                <c:pt idx="6">
                  <c:v>0.81</c:v>
                </c:pt>
                <c:pt idx="7">
                  <c:v>0.75</c:v>
                </c:pt>
                <c:pt idx="8">
                  <c:v>0.62</c:v>
                </c:pt>
                <c:pt idx="9">
                  <c:v>0.54</c:v>
                </c:pt>
                <c:pt idx="10">
                  <c:v>0.49</c:v>
                </c:pt>
                <c:pt idx="11">
                  <c:v>0.46</c:v>
                </c:pt>
                <c:pt idx="12">
                  <c:v>0.72193331293973695</c:v>
                </c:pt>
                <c:pt idx="13">
                  <c:v>0.65879707700955592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85-4810-A47B-5C9EABEC7E97}"/>
            </c:ext>
          </c:extLst>
        </c:ser>
        <c:ser>
          <c:idx val="2"/>
          <c:order val="2"/>
          <c:tx>
            <c:strRef>
              <c:f>'transition rates - 6 to 7'!$J$7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'transition rates - 6 to 7'!$K$3:$X$4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'transition rates - 6 to 7'!$K$7:$X$7</c:f>
              <c:numCache>
                <c:formatCode>0%</c:formatCode>
                <c:ptCount val="14"/>
                <c:pt idx="0">
                  <c:v>0.72</c:v>
                </c:pt>
                <c:pt idx="1">
                  <c:v>0.61</c:v>
                </c:pt>
                <c:pt idx="2">
                  <c:v>0.66</c:v>
                </c:pt>
                <c:pt idx="3">
                  <c:v>0.66</c:v>
                </c:pt>
                <c:pt idx="4">
                  <c:v>0.71</c:v>
                </c:pt>
                <c:pt idx="5">
                  <c:v>0.7</c:v>
                </c:pt>
                <c:pt idx="6">
                  <c:v>0.78</c:v>
                </c:pt>
                <c:pt idx="7">
                  <c:v>0.73</c:v>
                </c:pt>
                <c:pt idx="8">
                  <c:v>0.6</c:v>
                </c:pt>
                <c:pt idx="9">
                  <c:v>0.55000000000000004</c:v>
                </c:pt>
                <c:pt idx="10">
                  <c:v>0.55000000000000004</c:v>
                </c:pt>
                <c:pt idx="11">
                  <c:v>0.53</c:v>
                </c:pt>
                <c:pt idx="12">
                  <c:v>0.70260969314597077</c:v>
                </c:pt>
                <c:pt idx="13">
                  <c:v>0.65534361118369477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85-4810-A47B-5C9EABEC7E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8"/>
        <c:overlap val="-27"/>
        <c:axId val="2013452623"/>
        <c:axId val="2013440559"/>
      </c:barChart>
      <c:catAx>
        <c:axId val="2013452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3440559"/>
        <c:crosses val="autoZero"/>
        <c:auto val="1"/>
        <c:lblAlgn val="ctr"/>
        <c:lblOffset val="100"/>
        <c:noMultiLvlLbl val="0"/>
      </c:catAx>
      <c:valAx>
        <c:axId val="201344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3452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132551</xdr:colOff>
      <xdr:row>0</xdr:row>
      <xdr:rowOff>97971</xdr:rowOff>
    </xdr:from>
    <xdr:to>
      <xdr:col>15</xdr:col>
      <xdr:colOff>239486</xdr:colOff>
      <xdr:row>26</xdr:row>
      <xdr:rowOff>10885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1046D3-F6D4-4305-A413-9DA6220B9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2796B-191C-457B-9FFA-2DBE7BF22892}">
  <dimension ref="A2:X35"/>
  <sheetViews>
    <sheetView tabSelected="1" zoomScale="70" zoomScaleNormal="70" workbookViewId="0">
      <selection activeCell="L23" sqref="L23"/>
    </sheetView>
  </sheetViews>
  <sheetFormatPr defaultColWidth="8.81640625" defaultRowHeight="14.5" x14ac:dyDescent="0.35"/>
  <cols>
    <col min="1" max="2" width="8.81640625" style="1"/>
    <col min="3" max="8" width="10.6328125" style="1" customWidth="1"/>
    <col min="9" max="10" width="8.81640625" style="1"/>
    <col min="11" max="12" width="10.08984375" style="1" customWidth="1"/>
    <col min="13" max="16384" width="8.81640625" style="1"/>
  </cols>
  <sheetData>
    <row r="2" spans="2:24" x14ac:dyDescent="0.35">
      <c r="B2" s="2"/>
      <c r="C2" s="6">
        <v>2018</v>
      </c>
      <c r="D2" s="6"/>
      <c r="E2" s="6"/>
      <c r="F2" s="6"/>
      <c r="G2" s="6"/>
      <c r="H2" s="6"/>
    </row>
    <row r="3" spans="2:24" ht="33" customHeight="1" x14ac:dyDescent="0.35">
      <c r="B3" s="2"/>
      <c r="C3" s="6" t="s">
        <v>8</v>
      </c>
      <c r="D3" s="6"/>
      <c r="E3" s="6" t="s">
        <v>9</v>
      </c>
      <c r="F3" s="6"/>
      <c r="G3" s="2"/>
      <c r="H3" s="2"/>
      <c r="J3" s="2"/>
      <c r="K3" s="6" t="s">
        <v>0</v>
      </c>
      <c r="L3" s="6"/>
      <c r="M3" s="6" t="s">
        <v>1</v>
      </c>
      <c r="N3" s="6"/>
      <c r="O3" s="6" t="s">
        <v>2</v>
      </c>
      <c r="P3" s="6"/>
      <c r="Q3" s="6" t="s">
        <v>3</v>
      </c>
      <c r="R3" s="6"/>
      <c r="S3" s="6" t="s">
        <v>4</v>
      </c>
      <c r="T3" s="6"/>
      <c r="U3" s="6" t="s">
        <v>5</v>
      </c>
      <c r="V3" s="6"/>
      <c r="W3" s="6" t="s">
        <v>12</v>
      </c>
      <c r="X3" s="6"/>
    </row>
    <row r="4" spans="2:24" x14ac:dyDescent="0.35">
      <c r="B4" s="2"/>
      <c r="C4" s="2" t="s">
        <v>6</v>
      </c>
      <c r="D4" s="2" t="s">
        <v>7</v>
      </c>
      <c r="E4" s="2" t="s">
        <v>6</v>
      </c>
      <c r="F4" s="2" t="s">
        <v>7</v>
      </c>
      <c r="G4" s="2" t="s">
        <v>6</v>
      </c>
      <c r="H4" s="2" t="s">
        <v>7</v>
      </c>
      <c r="J4" s="2"/>
      <c r="K4" s="2" t="s">
        <v>6</v>
      </c>
      <c r="L4" s="2" t="s">
        <v>7</v>
      </c>
      <c r="M4" s="2" t="s">
        <v>6</v>
      </c>
      <c r="N4" s="2" t="s">
        <v>7</v>
      </c>
      <c r="O4" s="2" t="s">
        <v>6</v>
      </c>
      <c r="P4" s="2" t="s">
        <v>7</v>
      </c>
      <c r="Q4" s="2" t="s">
        <v>6</v>
      </c>
      <c r="R4" s="2" t="s">
        <v>7</v>
      </c>
      <c r="S4" s="2" t="s">
        <v>6</v>
      </c>
      <c r="T4" s="2" t="s">
        <v>7</v>
      </c>
      <c r="U4" s="2" t="s">
        <v>6</v>
      </c>
      <c r="V4" s="2" t="s">
        <v>7</v>
      </c>
      <c r="W4" s="2" t="s">
        <v>6</v>
      </c>
      <c r="X4" s="2" t="s">
        <v>7</v>
      </c>
    </row>
    <row r="5" spans="2:24" x14ac:dyDescent="0.35">
      <c r="B5" s="2" t="s">
        <v>0</v>
      </c>
      <c r="C5" s="2">
        <v>498</v>
      </c>
      <c r="D5" s="2">
        <v>554</v>
      </c>
      <c r="E5" s="2">
        <v>227</v>
      </c>
      <c r="F5" s="2">
        <v>217</v>
      </c>
      <c r="G5" s="3">
        <v>0.46</v>
      </c>
      <c r="H5" s="3">
        <v>0.39</v>
      </c>
      <c r="J5" s="2">
        <v>2018</v>
      </c>
      <c r="K5" s="3">
        <v>0.46</v>
      </c>
      <c r="L5" s="3">
        <v>0.39</v>
      </c>
      <c r="M5" s="3">
        <v>0.49</v>
      </c>
      <c r="N5" s="3">
        <v>0.43</v>
      </c>
      <c r="O5" s="3">
        <v>0.7</v>
      </c>
      <c r="P5" s="3">
        <v>0.68</v>
      </c>
      <c r="Q5" s="3">
        <v>0.73</v>
      </c>
      <c r="R5" s="3">
        <v>0.7</v>
      </c>
      <c r="S5" s="3">
        <v>0.47</v>
      </c>
      <c r="T5" s="3">
        <v>0.44</v>
      </c>
      <c r="U5" s="3">
        <v>0.4</v>
      </c>
      <c r="V5" s="3">
        <v>0.3</v>
      </c>
      <c r="W5" s="5">
        <v>0.59198717948717949</v>
      </c>
      <c r="X5" s="5">
        <v>0.54937005566949892</v>
      </c>
    </row>
    <row r="6" spans="2:24" x14ac:dyDescent="0.35">
      <c r="B6" s="2" t="s">
        <v>1</v>
      </c>
      <c r="C6" s="2">
        <v>375</v>
      </c>
      <c r="D6" s="2">
        <v>419</v>
      </c>
      <c r="E6" s="2">
        <v>185</v>
      </c>
      <c r="F6" s="2">
        <v>181</v>
      </c>
      <c r="G6" s="3">
        <v>0.49</v>
      </c>
      <c r="H6" s="3">
        <v>0.43</v>
      </c>
      <c r="J6" s="2">
        <v>2019</v>
      </c>
      <c r="K6" s="3">
        <v>0.71</v>
      </c>
      <c r="L6" s="3">
        <v>0.62</v>
      </c>
      <c r="M6" s="3">
        <v>0.64</v>
      </c>
      <c r="N6" s="3">
        <v>0.57999999999999996</v>
      </c>
      <c r="O6" s="3">
        <v>0.76</v>
      </c>
      <c r="P6" s="3">
        <v>0.72</v>
      </c>
      <c r="Q6" s="3">
        <v>0.81</v>
      </c>
      <c r="R6" s="3">
        <v>0.75</v>
      </c>
      <c r="S6" s="3">
        <v>0.62</v>
      </c>
      <c r="T6" s="3">
        <v>0.54</v>
      </c>
      <c r="U6" s="3">
        <v>0.49</v>
      </c>
      <c r="V6" s="3">
        <v>0.46</v>
      </c>
      <c r="W6" s="5">
        <v>0.72193331293973695</v>
      </c>
      <c r="X6" s="5">
        <v>0.65879707700955592</v>
      </c>
    </row>
    <row r="7" spans="2:24" x14ac:dyDescent="0.35">
      <c r="B7" s="2" t="s">
        <v>2</v>
      </c>
      <c r="C7" s="2">
        <v>639</v>
      </c>
      <c r="D7" s="2">
        <v>666</v>
      </c>
      <c r="E7" s="2">
        <v>447</v>
      </c>
      <c r="F7" s="2">
        <v>453</v>
      </c>
      <c r="G7" s="3">
        <v>0.7</v>
      </c>
      <c r="H7" s="3">
        <v>0.68</v>
      </c>
      <c r="J7" s="2">
        <v>2020</v>
      </c>
      <c r="K7" s="3">
        <v>0.72</v>
      </c>
      <c r="L7" s="3">
        <v>0.61</v>
      </c>
      <c r="M7" s="3">
        <v>0.66</v>
      </c>
      <c r="N7" s="3">
        <v>0.66</v>
      </c>
      <c r="O7" s="3">
        <v>0.71</v>
      </c>
      <c r="P7" s="3">
        <v>0.7</v>
      </c>
      <c r="Q7" s="3">
        <v>0.78</v>
      </c>
      <c r="R7" s="3">
        <v>0.73</v>
      </c>
      <c r="S7" s="3">
        <v>0.6</v>
      </c>
      <c r="T7" s="3">
        <v>0.55000000000000004</v>
      </c>
      <c r="U7" s="3">
        <v>0.55000000000000004</v>
      </c>
      <c r="V7" s="3">
        <v>0.53</v>
      </c>
      <c r="W7" s="5">
        <v>0.70260969314597077</v>
      </c>
      <c r="X7" s="5">
        <v>0.65534361118369477</v>
      </c>
    </row>
    <row r="8" spans="2:24" x14ac:dyDescent="0.35">
      <c r="B8" s="2" t="s">
        <v>3</v>
      </c>
      <c r="C8" s="2">
        <v>950</v>
      </c>
      <c r="D8" s="2">
        <v>1009</v>
      </c>
      <c r="E8" s="2">
        <v>689</v>
      </c>
      <c r="F8" s="2">
        <v>705</v>
      </c>
      <c r="G8" s="3">
        <v>0.73</v>
      </c>
      <c r="H8" s="3">
        <v>0.7</v>
      </c>
    </row>
    <row r="9" spans="2:24" x14ac:dyDescent="0.35">
      <c r="B9" s="2" t="s">
        <v>4</v>
      </c>
      <c r="C9" s="2">
        <v>519</v>
      </c>
      <c r="D9" s="2">
        <v>621</v>
      </c>
      <c r="E9" s="2">
        <v>244</v>
      </c>
      <c r="F9" s="2">
        <v>276</v>
      </c>
      <c r="G9" s="3">
        <v>0.47</v>
      </c>
      <c r="H9" s="3">
        <v>0.44</v>
      </c>
    </row>
    <row r="10" spans="2:24" x14ac:dyDescent="0.35">
      <c r="B10" s="2" t="s">
        <v>5</v>
      </c>
      <c r="C10" s="2">
        <v>139</v>
      </c>
      <c r="D10" s="2">
        <v>144</v>
      </c>
      <c r="E10" s="2">
        <v>55</v>
      </c>
      <c r="F10" s="2">
        <v>43</v>
      </c>
      <c r="G10" s="3">
        <v>0.4</v>
      </c>
      <c r="H10" s="3">
        <v>0.3</v>
      </c>
    </row>
    <row r="11" spans="2:24" x14ac:dyDescent="0.35">
      <c r="C11" s="1">
        <f>SUM(C5:C10)</f>
        <v>3120</v>
      </c>
      <c r="D11" s="1">
        <f>SUM(D5:D10)</f>
        <v>3413</v>
      </c>
      <c r="E11" s="1">
        <f>SUM(E5:E10)</f>
        <v>1847</v>
      </c>
      <c r="F11" s="1">
        <f>SUM(F5:F10)</f>
        <v>1875</v>
      </c>
      <c r="G11" s="4">
        <f>E11/C11</f>
        <v>0.59198717948717949</v>
      </c>
      <c r="H11" s="4">
        <f>F11/D11</f>
        <v>0.54937005566949892</v>
      </c>
    </row>
    <row r="12" spans="2:24" x14ac:dyDescent="0.35">
      <c r="B12" s="2"/>
      <c r="C12" s="6">
        <v>2019</v>
      </c>
      <c r="D12" s="6"/>
      <c r="E12" s="6"/>
      <c r="F12" s="6"/>
      <c r="G12" s="6"/>
      <c r="H12" s="6"/>
    </row>
    <row r="13" spans="2:24" ht="34.25" customHeight="1" x14ac:dyDescent="0.35">
      <c r="B13" s="2"/>
      <c r="C13" s="6" t="s">
        <v>8</v>
      </c>
      <c r="D13" s="6"/>
      <c r="E13" s="6" t="s">
        <v>10</v>
      </c>
      <c r="F13" s="6"/>
      <c r="G13" s="2"/>
      <c r="H13" s="2"/>
    </row>
    <row r="14" spans="2:24" x14ac:dyDescent="0.35">
      <c r="B14" s="2"/>
      <c r="C14" s="2" t="s">
        <v>6</v>
      </c>
      <c r="D14" s="2" t="s">
        <v>7</v>
      </c>
      <c r="E14" s="2" t="s">
        <v>6</v>
      </c>
      <c r="F14" s="2" t="s">
        <v>7</v>
      </c>
      <c r="G14" s="2" t="s">
        <v>6</v>
      </c>
      <c r="H14" s="2" t="s">
        <v>7</v>
      </c>
    </row>
    <row r="15" spans="2:24" x14ac:dyDescent="0.35">
      <c r="B15" s="2" t="s">
        <v>0</v>
      </c>
      <c r="C15" s="2">
        <v>540</v>
      </c>
      <c r="D15" s="2">
        <v>602</v>
      </c>
      <c r="E15" s="2">
        <v>386</v>
      </c>
      <c r="F15" s="2">
        <v>376</v>
      </c>
      <c r="G15" s="3">
        <v>0.71</v>
      </c>
      <c r="H15" s="3">
        <v>0.62</v>
      </c>
    </row>
    <row r="16" spans="2:24" x14ac:dyDescent="0.35">
      <c r="B16" s="2" t="s">
        <v>1</v>
      </c>
      <c r="C16" s="2">
        <v>343</v>
      </c>
      <c r="D16" s="2">
        <v>375</v>
      </c>
      <c r="E16" s="2">
        <v>219</v>
      </c>
      <c r="F16" s="2">
        <v>218</v>
      </c>
      <c r="G16" s="3">
        <v>0.64</v>
      </c>
      <c r="H16" s="3">
        <v>0.57999999999999996</v>
      </c>
    </row>
    <row r="17" spans="2:8" x14ac:dyDescent="0.35">
      <c r="B17" s="2" t="s">
        <v>2</v>
      </c>
      <c r="C17" s="2">
        <v>719</v>
      </c>
      <c r="D17" s="2">
        <v>755</v>
      </c>
      <c r="E17" s="2">
        <v>547</v>
      </c>
      <c r="F17" s="2">
        <v>544</v>
      </c>
      <c r="G17" s="3">
        <v>0.76</v>
      </c>
      <c r="H17" s="3">
        <v>0.72</v>
      </c>
    </row>
    <row r="18" spans="2:8" x14ac:dyDescent="0.35">
      <c r="B18" s="2" t="s">
        <v>3</v>
      </c>
      <c r="C18" s="2">
        <v>1000</v>
      </c>
      <c r="D18" s="2">
        <v>1074</v>
      </c>
      <c r="E18" s="2">
        <v>812</v>
      </c>
      <c r="F18" s="2">
        <v>808</v>
      </c>
      <c r="G18" s="3">
        <v>0.81</v>
      </c>
      <c r="H18" s="3">
        <v>0.75</v>
      </c>
    </row>
    <row r="19" spans="2:8" x14ac:dyDescent="0.35">
      <c r="B19" s="2" t="s">
        <v>4</v>
      </c>
      <c r="C19" s="2">
        <v>528</v>
      </c>
      <c r="D19" s="2">
        <v>624</v>
      </c>
      <c r="E19" s="2">
        <v>328</v>
      </c>
      <c r="F19" s="2">
        <v>339</v>
      </c>
      <c r="G19" s="3">
        <v>0.62</v>
      </c>
      <c r="H19" s="3">
        <v>0.54</v>
      </c>
    </row>
    <row r="20" spans="2:8" x14ac:dyDescent="0.35">
      <c r="B20" s="2" t="s">
        <v>5</v>
      </c>
      <c r="C20" s="2">
        <v>139</v>
      </c>
      <c r="D20" s="2">
        <v>128</v>
      </c>
      <c r="E20" s="2">
        <v>68</v>
      </c>
      <c r="F20" s="2">
        <v>59</v>
      </c>
      <c r="G20" s="3">
        <v>0.49</v>
      </c>
      <c r="H20" s="3">
        <v>0.46</v>
      </c>
    </row>
    <row r="21" spans="2:8" x14ac:dyDescent="0.35">
      <c r="C21" s="1">
        <f>SUM(C15:C20)</f>
        <v>3269</v>
      </c>
      <c r="D21" s="1">
        <f>SUM(D15:D20)</f>
        <v>3558</v>
      </c>
      <c r="E21" s="1">
        <f>SUM(E15:E20)</f>
        <v>2360</v>
      </c>
      <c r="F21" s="1">
        <f>SUM(F15:F20)</f>
        <v>2344</v>
      </c>
      <c r="G21" s="4">
        <v>0.72193331293973695</v>
      </c>
      <c r="H21" s="4">
        <v>0.65879707700955592</v>
      </c>
    </row>
    <row r="22" spans="2:8" x14ac:dyDescent="0.35">
      <c r="B22" s="2"/>
      <c r="C22" s="6">
        <v>2020</v>
      </c>
      <c r="D22" s="6"/>
      <c r="E22" s="6"/>
      <c r="F22" s="6"/>
      <c r="G22" s="6"/>
      <c r="H22" s="6"/>
    </row>
    <row r="23" spans="2:8" ht="32.5" customHeight="1" x14ac:dyDescent="0.35">
      <c r="B23" s="2"/>
      <c r="C23" s="6" t="s">
        <v>8</v>
      </c>
      <c r="D23" s="6"/>
      <c r="E23" s="6" t="s">
        <v>11</v>
      </c>
      <c r="F23" s="6"/>
      <c r="G23" s="2"/>
      <c r="H23" s="2"/>
    </row>
    <row r="24" spans="2:8" x14ac:dyDescent="0.35">
      <c r="B24" s="2"/>
      <c r="C24" s="2" t="s">
        <v>6</v>
      </c>
      <c r="D24" s="2" t="s">
        <v>7</v>
      </c>
      <c r="E24" s="2" t="s">
        <v>6</v>
      </c>
      <c r="F24" s="2" t="s">
        <v>7</v>
      </c>
      <c r="G24" s="2" t="s">
        <v>6</v>
      </c>
      <c r="H24" s="2" t="s">
        <v>7</v>
      </c>
    </row>
    <row r="25" spans="2:8" x14ac:dyDescent="0.35">
      <c r="B25" s="2" t="s">
        <v>0</v>
      </c>
      <c r="C25" s="2">
        <v>545</v>
      </c>
      <c r="D25" s="2">
        <v>598</v>
      </c>
      <c r="E25" s="2">
        <v>393</v>
      </c>
      <c r="F25" s="2">
        <v>367</v>
      </c>
      <c r="G25" s="3">
        <v>0.72</v>
      </c>
      <c r="H25" s="3">
        <v>0.61</v>
      </c>
    </row>
    <row r="26" spans="2:8" x14ac:dyDescent="0.35">
      <c r="B26" s="2" t="s">
        <v>1</v>
      </c>
      <c r="C26" s="2">
        <v>411</v>
      </c>
      <c r="D26" s="2">
        <v>395</v>
      </c>
      <c r="E26" s="2">
        <v>272</v>
      </c>
      <c r="F26" s="2">
        <v>259</v>
      </c>
      <c r="G26" s="3">
        <v>0.66</v>
      </c>
      <c r="H26" s="3">
        <v>0.66</v>
      </c>
    </row>
    <row r="27" spans="2:8" x14ac:dyDescent="0.35">
      <c r="B27" s="2" t="s">
        <v>2</v>
      </c>
      <c r="C27" s="2">
        <v>747</v>
      </c>
      <c r="D27" s="2">
        <v>795</v>
      </c>
      <c r="E27" s="2">
        <v>533</v>
      </c>
      <c r="F27" s="2">
        <v>557</v>
      </c>
      <c r="G27" s="3">
        <v>0.71</v>
      </c>
      <c r="H27" s="3">
        <v>0.7</v>
      </c>
    </row>
    <row r="28" spans="2:8" x14ac:dyDescent="0.35">
      <c r="B28" s="2" t="s">
        <v>3</v>
      </c>
      <c r="C28" s="2">
        <v>1043</v>
      </c>
      <c r="D28" s="2">
        <v>1167</v>
      </c>
      <c r="E28" s="2">
        <v>815</v>
      </c>
      <c r="F28" s="2">
        <v>848</v>
      </c>
      <c r="G28" s="3">
        <v>0.78</v>
      </c>
      <c r="H28" s="3">
        <v>0.73</v>
      </c>
    </row>
    <row r="29" spans="2:8" x14ac:dyDescent="0.35">
      <c r="B29" s="2" t="s">
        <v>4</v>
      </c>
      <c r="C29" s="2">
        <v>586</v>
      </c>
      <c r="D29" s="2">
        <v>709</v>
      </c>
      <c r="E29" s="2">
        <v>352</v>
      </c>
      <c r="F29" s="2">
        <v>391</v>
      </c>
      <c r="G29" s="3">
        <v>0.6</v>
      </c>
      <c r="H29" s="3">
        <v>0.55000000000000004</v>
      </c>
    </row>
    <row r="30" spans="2:8" x14ac:dyDescent="0.35">
      <c r="B30" s="2" t="s">
        <v>5</v>
      </c>
      <c r="C30" s="2">
        <v>155</v>
      </c>
      <c r="D30" s="2">
        <v>163</v>
      </c>
      <c r="E30" s="2">
        <v>85</v>
      </c>
      <c r="F30" s="2">
        <v>86</v>
      </c>
      <c r="G30" s="3">
        <v>0.55000000000000004</v>
      </c>
      <c r="H30" s="3">
        <v>0.53</v>
      </c>
    </row>
    <row r="31" spans="2:8" x14ac:dyDescent="0.35">
      <c r="C31" s="1">
        <f>SUM(C25:C30)</f>
        <v>3487</v>
      </c>
      <c r="D31" s="1">
        <f>SUM(D25:D30)</f>
        <v>3827</v>
      </c>
      <c r="E31" s="1">
        <f>SUM(E25:E30)</f>
        <v>2450</v>
      </c>
      <c r="F31" s="1">
        <f>SUM(F25:F30)</f>
        <v>2508</v>
      </c>
      <c r="G31" s="4">
        <f>E31/C31</f>
        <v>0.70260969314597077</v>
      </c>
      <c r="H31" s="4">
        <f>F31/D31</f>
        <v>0.65534361118369477</v>
      </c>
    </row>
    <row r="35" spans="1:8" ht="107.5" customHeight="1" x14ac:dyDescent="0.35">
      <c r="A35" s="7" t="s">
        <v>13</v>
      </c>
      <c r="B35" s="7"/>
      <c r="C35" s="7"/>
      <c r="D35" s="7"/>
      <c r="E35" s="7"/>
      <c r="F35" s="7"/>
      <c r="G35" s="7"/>
      <c r="H35" s="7"/>
    </row>
  </sheetData>
  <mergeCells count="17">
    <mergeCell ref="A35:H35"/>
    <mergeCell ref="C22:H22"/>
    <mergeCell ref="C23:D23"/>
    <mergeCell ref="E23:F23"/>
    <mergeCell ref="C2:H2"/>
    <mergeCell ref="C3:D3"/>
    <mergeCell ref="E3:F3"/>
    <mergeCell ref="C12:H12"/>
    <mergeCell ref="C13:D13"/>
    <mergeCell ref="E13:F13"/>
    <mergeCell ref="U3:V3"/>
    <mergeCell ref="W3:X3"/>
    <mergeCell ref="K3:L3"/>
    <mergeCell ref="M3:N3"/>
    <mergeCell ref="O3:P3"/>
    <mergeCell ref="Q3:R3"/>
    <mergeCell ref="S3:T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A591C-8CD8-4C09-9E58-9F2FC7A0E6D7}">
  <dimension ref="A1"/>
  <sheetViews>
    <sheetView zoomScale="70" zoomScaleNormal="70" workbookViewId="0">
      <selection activeCell="H35" sqref="H35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transition rates - 6 to 7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2022-10-17T22:52:02Z</dcterms:modified>
</cp:coreProperties>
</file>