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FCC6CCF1-2877-489F-8BF9-99FBEC553E11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figures" sheetId="4" r:id="rId1"/>
    <sheet name="repetition rates - chart" sheetId="2" r:id="rId2"/>
  </sheets>
  <definedNames>
    <definedName name="_xlnm._FilterDatabase" localSheetId="0" hidden="1">figures!$A$20:$I$26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E27" i="4"/>
  <c r="D27" i="4"/>
  <c r="H27" i="4" s="1"/>
  <c r="C27" i="4"/>
  <c r="E18" i="4"/>
  <c r="D18" i="4"/>
  <c r="C18" i="4"/>
  <c r="D9" i="4"/>
  <c r="H9" i="4" s="1"/>
  <c r="E9" i="4"/>
  <c r="C9" i="4"/>
</calcChain>
</file>

<file path=xl/sharedStrings.xml><?xml version="1.0" encoding="utf-8"?>
<sst xmlns="http://schemas.openxmlformats.org/spreadsheetml/2006/main" count="34" uniqueCount="14">
  <si>
    <t>Malampa</t>
  </si>
  <si>
    <t>Penama</t>
  </si>
  <si>
    <t>Sanma</t>
  </si>
  <si>
    <t>Shefa</t>
  </si>
  <si>
    <t>Tafea</t>
  </si>
  <si>
    <t>Torba</t>
  </si>
  <si>
    <t>total</t>
  </si>
  <si>
    <t># - passed</t>
  </si>
  <si>
    <t># - failed</t>
  </si>
  <si>
    <t># - dropped</t>
  </si>
  <si>
    <t>rep rate</t>
  </si>
  <si>
    <t>dropout rate</t>
  </si>
  <si>
    <t>Overall</t>
  </si>
  <si>
    <t>Table1.2.10Primary education repetition rates, by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</si>
</sst>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Chart1.2.10 Primary education repetition rates, by province,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2018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figures!$B$3:$B$9</c:f>
              <c:strCache>
                <c:ptCount val="7"/>
                <c:pt idx="0">
                  <c:v>Torba</c:v>
                </c:pt>
                <c:pt idx="1">
                  <c:v>Sanma</c:v>
                </c:pt>
                <c:pt idx="2">
                  <c:v>Penama</c:v>
                </c:pt>
                <c:pt idx="3">
                  <c:v>Malampa</c:v>
                </c:pt>
                <c:pt idx="4">
                  <c:v>Shefa</c:v>
                </c:pt>
                <c:pt idx="5">
                  <c:v>Tafea</c:v>
                </c:pt>
                <c:pt idx="6">
                  <c:v>Overall</c:v>
                </c:pt>
              </c:strCache>
            </c:strRef>
          </c:cat>
          <c:val>
            <c:numRef>
              <c:f>figures!$H$3:$H$9</c:f>
              <c:numCache>
                <c:formatCode>0%</c:formatCode>
                <c:ptCount val="7"/>
                <c:pt idx="0">
                  <c:v>0.08</c:v>
                </c:pt>
                <c:pt idx="1">
                  <c:v>0.06</c:v>
                </c:pt>
                <c:pt idx="2">
                  <c:v>0.12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7.219128096792779E-2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06-4870-B1B8-427BEFDBBCEC}"/>
            </c:ext>
          </c:extLst>
        </c:ser>
        <c:ser>
          <c:idx val="4"/>
          <c:order val="1"/>
          <c:tx>
            <c:v>2019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figures!$B$3:$B$9</c:f>
              <c:strCache>
                <c:ptCount val="7"/>
                <c:pt idx="0">
                  <c:v>Torba</c:v>
                </c:pt>
                <c:pt idx="1">
                  <c:v>Sanma</c:v>
                </c:pt>
                <c:pt idx="2">
                  <c:v>Penama</c:v>
                </c:pt>
                <c:pt idx="3">
                  <c:v>Malampa</c:v>
                </c:pt>
                <c:pt idx="4">
                  <c:v>Shefa</c:v>
                </c:pt>
                <c:pt idx="5">
                  <c:v>Tafea</c:v>
                </c:pt>
                <c:pt idx="6">
                  <c:v>Overall</c:v>
                </c:pt>
              </c:strCache>
            </c:strRef>
          </c:cat>
          <c:val>
            <c:numRef>
              <c:f>figures!$H$12:$H$18</c:f>
              <c:numCache>
                <c:formatCode>0%</c:formatCode>
                <c:ptCount val="7"/>
                <c:pt idx="0">
                  <c:v>0.1</c:v>
                </c:pt>
                <c:pt idx="1">
                  <c:v>7.0000000000000007E-2</c:v>
                </c:pt>
                <c:pt idx="2">
                  <c:v>0.17</c:v>
                </c:pt>
                <c:pt idx="3">
                  <c:v>0.09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7.9961553390880027E-2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06-4870-B1B8-427BEFDBBCEC}"/>
            </c:ext>
          </c:extLst>
        </c:ser>
        <c:ser>
          <c:idx val="5"/>
          <c:order val="2"/>
          <c:tx>
            <c:v>2020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figures!$B$3:$B$9</c:f>
              <c:strCache>
                <c:ptCount val="7"/>
                <c:pt idx="0">
                  <c:v>Torba</c:v>
                </c:pt>
                <c:pt idx="1">
                  <c:v>Sanma</c:v>
                </c:pt>
                <c:pt idx="2">
                  <c:v>Penama</c:v>
                </c:pt>
                <c:pt idx="3">
                  <c:v>Malampa</c:v>
                </c:pt>
                <c:pt idx="4">
                  <c:v>Shefa</c:v>
                </c:pt>
                <c:pt idx="5">
                  <c:v>Tafea</c:v>
                </c:pt>
                <c:pt idx="6">
                  <c:v>Overall</c:v>
                </c:pt>
              </c:strCache>
            </c:strRef>
          </c:cat>
          <c:val>
            <c:numRef>
              <c:f>figures!$H$21:$H$27</c:f>
              <c:numCache>
                <c:formatCode>0%</c:formatCode>
                <c:ptCount val="7"/>
                <c:pt idx="0">
                  <c:v>0.18</c:v>
                </c:pt>
                <c:pt idx="1">
                  <c:v>0.14000000000000001</c:v>
                </c:pt>
                <c:pt idx="2">
                  <c:v>0.19</c:v>
                </c:pt>
                <c:pt idx="3">
                  <c:v>0.11</c:v>
                </c:pt>
                <c:pt idx="4">
                  <c:v>0.09</c:v>
                </c:pt>
                <c:pt idx="5">
                  <c:v>0.15</c:v>
                </c:pt>
                <c:pt idx="6">
                  <c:v>0.13018056444160092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06-4870-B1B8-427BEFDBBC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3776607"/>
        <c:axId val="303765375"/>
      </c:barChart>
      <c:catAx>
        <c:axId val="30377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303765375"/>
        <c:crosses val="autoZero"/>
        <c:auto val="1"/>
        <c:lblAlgn val="ctr"/>
        <c:lblOffset val="100"/>
        <c:noMultiLvlLbl val="0"/>
      </c:catAx>
      <c:valAx>
        <c:axId val="30376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30377660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13</xdr:col>
      <xdr:colOff>121920</xdr:colOff>
      <xdr:row>24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AE9D33-AAD5-4900-9515-CCBF8D733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A0D5-BDFA-4B87-9110-A7EC521460E2}">
  <dimension ref="B1:I27"/>
  <sheetViews>
    <sheetView tabSelected="1" workbookViewId="0">
      <selection activeCell="G2" sqref="G2:G27"/>
    </sheetView>
  </sheetViews>
  <sheetFormatPr defaultColWidth="9.140625" defaultRowHeight="15" x14ac:dyDescent="0.25"/>
  <cols>
    <col min="2" max="9" width="15" style="4" customWidth="1"/>
  </cols>
  <sheetData>
    <row r="1" spans="2:9" x14ac:dyDescent="0.25">
      <c r="B1" s="4" t="s">
        <v>13</v>
      </c>
    </row>
    <row r="2" spans="2:9" x14ac:dyDescent="0.25">
      <c r="B2" s="4">
        <v>2018</v>
      </c>
      <c r="C2" s="4" t="s">
        <v>7</v>
      </c>
      <c r="D2" s="4" t="s">
        <v>8</v>
      </c>
      <c r="E2" s="4" t="s">
        <v>9</v>
      </c>
      <c r="F2" s="4" t="s">
        <v>6</v>
      </c>
      <c r="H2" s="4" t="s">
        <v>10</v>
      </c>
      <c r="I2" s="4" t="s">
        <v>11</v>
      </c>
    </row>
    <row r="3" spans="2:9" x14ac:dyDescent="0.25">
      <c r="B3" s="4" t="s">
        <v>5</v>
      </c>
      <c r="C3" s="4">
        <v>1531</v>
      </c>
      <c r="D3" s="4">
        <v>158</v>
      </c>
      <c r="E3" s="4">
        <v>330</v>
      </c>
      <c r="F3" s="4">
        <v>2019</v>
      </c>
      <c r="H3" s="5">
        <v>0.08</v>
      </c>
      <c r="I3" s="5">
        <v>0.16</v>
      </c>
    </row>
    <row r="4" spans="2:9" x14ac:dyDescent="0.25">
      <c r="B4" s="4" t="s">
        <v>2</v>
      </c>
      <c r="C4" s="4">
        <v>8930</v>
      </c>
      <c r="D4" s="4">
        <v>692</v>
      </c>
      <c r="E4" s="4">
        <v>1385</v>
      </c>
      <c r="F4" s="4">
        <v>11007</v>
      </c>
      <c r="H4" s="5">
        <v>0.06</v>
      </c>
      <c r="I4" s="5">
        <v>0.13</v>
      </c>
    </row>
    <row r="5" spans="2:9" x14ac:dyDescent="0.25">
      <c r="B5" s="4" t="s">
        <v>1</v>
      </c>
      <c r="C5" s="4">
        <v>4617</v>
      </c>
      <c r="D5" s="4">
        <v>853</v>
      </c>
      <c r="E5" s="4">
        <v>1384</v>
      </c>
      <c r="F5" s="4">
        <v>6854</v>
      </c>
      <c r="H5" s="5">
        <v>0.12</v>
      </c>
      <c r="I5" s="5">
        <v>0.2</v>
      </c>
    </row>
    <row r="6" spans="2:9" x14ac:dyDescent="0.25">
      <c r="B6" s="4" t="s">
        <v>0</v>
      </c>
      <c r="C6" s="4">
        <v>6515</v>
      </c>
      <c r="D6" s="4">
        <v>619</v>
      </c>
      <c r="E6" s="4">
        <v>1112</v>
      </c>
      <c r="F6" s="4">
        <v>8246</v>
      </c>
      <c r="H6" s="5">
        <v>0.08</v>
      </c>
      <c r="I6" s="5">
        <v>0.13</v>
      </c>
    </row>
    <row r="7" spans="2:9" x14ac:dyDescent="0.25">
      <c r="B7" s="4" t="s">
        <v>3</v>
      </c>
      <c r="C7" s="4">
        <v>11356</v>
      </c>
      <c r="D7" s="4">
        <v>796</v>
      </c>
      <c r="E7" s="4">
        <v>1719</v>
      </c>
      <c r="F7" s="4">
        <v>13871</v>
      </c>
      <c r="H7" s="5">
        <v>0.06</v>
      </c>
      <c r="I7" s="5">
        <v>0.12</v>
      </c>
    </row>
    <row r="8" spans="2:9" x14ac:dyDescent="0.25">
      <c r="B8" s="4" t="s">
        <v>4</v>
      </c>
      <c r="C8" s="4">
        <v>7354</v>
      </c>
      <c r="D8" s="4">
        <v>641</v>
      </c>
      <c r="E8" s="4">
        <v>2078</v>
      </c>
      <c r="F8" s="4">
        <v>10073</v>
      </c>
      <c r="H8" s="5">
        <v>0.06</v>
      </c>
      <c r="I8" s="5">
        <v>0.21</v>
      </c>
    </row>
    <row r="9" spans="2:9" x14ac:dyDescent="0.25">
      <c r="B9" s="4" t="s">
        <v>12</v>
      </c>
      <c r="C9" s="4">
        <f>SUM(C3:C8)</f>
        <v>40303</v>
      </c>
      <c r="D9" s="4">
        <f t="shared" ref="D9:E9" si="0">SUM(D3:D8)</f>
        <v>3759</v>
      </c>
      <c r="E9" s="4">
        <f t="shared" si="0"/>
        <v>8008</v>
      </c>
      <c r="F9" s="4">
        <v>52070</v>
      </c>
      <c r="H9" s="1">
        <f>D9/F9</f>
        <v>7.219128096792779E-2</v>
      </c>
    </row>
    <row r="11" spans="2:9" x14ac:dyDescent="0.25">
      <c r="B11" s="4">
        <v>2019</v>
      </c>
      <c r="C11" s="4" t="s">
        <v>7</v>
      </c>
      <c r="D11" s="4" t="s">
        <v>8</v>
      </c>
      <c r="E11" s="4" t="s">
        <v>9</v>
      </c>
      <c r="F11" s="4" t="s">
        <v>6</v>
      </c>
    </row>
    <row r="12" spans="2:9" x14ac:dyDescent="0.25">
      <c r="B12" s="4" t="s">
        <v>5</v>
      </c>
      <c r="C12" s="4">
        <v>1605</v>
      </c>
      <c r="D12" s="4">
        <v>203</v>
      </c>
      <c r="E12" s="4">
        <v>262</v>
      </c>
      <c r="F12" s="4">
        <v>2070</v>
      </c>
      <c r="H12" s="5">
        <v>0.1</v>
      </c>
      <c r="I12" s="5">
        <v>0.13</v>
      </c>
    </row>
    <row r="13" spans="2:9" x14ac:dyDescent="0.25">
      <c r="B13" s="4" t="s">
        <v>2</v>
      </c>
      <c r="C13" s="4">
        <v>10066</v>
      </c>
      <c r="D13" s="4">
        <v>851</v>
      </c>
      <c r="E13" s="4">
        <v>1235</v>
      </c>
      <c r="F13" s="4">
        <v>12152</v>
      </c>
      <c r="H13" s="5">
        <v>7.0000000000000007E-2</v>
      </c>
      <c r="I13" s="5">
        <v>0.1</v>
      </c>
    </row>
    <row r="14" spans="2:9" x14ac:dyDescent="0.25">
      <c r="B14" s="4" t="s">
        <v>1</v>
      </c>
      <c r="C14" s="4">
        <v>4210</v>
      </c>
      <c r="D14" s="4">
        <v>987</v>
      </c>
      <c r="E14" s="4">
        <v>722</v>
      </c>
      <c r="F14" s="4">
        <v>5919</v>
      </c>
      <c r="H14" s="5">
        <v>0.17</v>
      </c>
      <c r="I14" s="5">
        <v>0.12</v>
      </c>
    </row>
    <row r="15" spans="2:9" x14ac:dyDescent="0.25">
      <c r="B15" s="4" t="s">
        <v>0</v>
      </c>
      <c r="C15" s="4">
        <v>7020</v>
      </c>
      <c r="D15" s="4">
        <v>762</v>
      </c>
      <c r="E15" s="4">
        <v>703</v>
      </c>
      <c r="F15" s="4">
        <v>8485</v>
      </c>
      <c r="H15" s="5">
        <v>0.09</v>
      </c>
      <c r="I15" s="5">
        <v>0.08</v>
      </c>
    </row>
    <row r="16" spans="2:9" x14ac:dyDescent="0.25">
      <c r="B16" s="4" t="s">
        <v>3</v>
      </c>
      <c r="C16" s="4">
        <v>12851</v>
      </c>
      <c r="D16" s="4">
        <v>779</v>
      </c>
      <c r="E16" s="4">
        <v>1349</v>
      </c>
      <c r="F16" s="4">
        <v>14979</v>
      </c>
      <c r="H16" s="5">
        <v>0.05</v>
      </c>
      <c r="I16" s="5">
        <v>0.09</v>
      </c>
    </row>
    <row r="17" spans="2:9" x14ac:dyDescent="0.25">
      <c r="B17" s="4" t="s">
        <v>4</v>
      </c>
      <c r="C17" s="4">
        <v>8340</v>
      </c>
      <c r="D17" s="4">
        <v>744</v>
      </c>
      <c r="E17" s="4">
        <v>1412</v>
      </c>
      <c r="F17" s="4">
        <v>10496</v>
      </c>
      <c r="H17" s="5">
        <v>7.0000000000000007E-2</v>
      </c>
      <c r="I17" s="5">
        <v>0.13</v>
      </c>
    </row>
    <row r="18" spans="2:9" x14ac:dyDescent="0.25">
      <c r="C18" s="4">
        <f>SUM(C12:C17)</f>
        <v>44092</v>
      </c>
      <c r="D18" s="4">
        <f t="shared" ref="D18" si="1">SUM(D12:D17)</f>
        <v>4326</v>
      </c>
      <c r="E18" s="4">
        <f t="shared" ref="E18" si="2">SUM(E12:E17)</f>
        <v>5683</v>
      </c>
      <c r="F18" s="4">
        <v>54101</v>
      </c>
      <c r="H18" s="1">
        <f>D18/F18</f>
        <v>7.9961553390880027E-2</v>
      </c>
    </row>
    <row r="20" spans="2:9" x14ac:dyDescent="0.25">
      <c r="B20" s="4">
        <v>2020</v>
      </c>
      <c r="C20" s="4" t="s">
        <v>7</v>
      </c>
      <c r="D20" s="4" t="s">
        <v>8</v>
      </c>
      <c r="E20" s="4" t="s">
        <v>9</v>
      </c>
      <c r="F20" s="4" t="s">
        <v>6</v>
      </c>
    </row>
    <row r="21" spans="2:9" x14ac:dyDescent="0.25">
      <c r="B21" s="4" t="s">
        <v>5</v>
      </c>
      <c r="C21" s="4">
        <v>1390</v>
      </c>
      <c r="D21" s="4">
        <v>359</v>
      </c>
      <c r="E21" s="4">
        <v>298</v>
      </c>
      <c r="F21" s="4">
        <v>2047</v>
      </c>
      <c r="H21" s="5">
        <v>0.18</v>
      </c>
      <c r="I21" s="5">
        <v>0.15</v>
      </c>
    </row>
    <row r="22" spans="2:9" x14ac:dyDescent="0.25">
      <c r="B22" s="4" t="s">
        <v>2</v>
      </c>
      <c r="C22" s="4">
        <v>9292</v>
      </c>
      <c r="D22" s="4">
        <v>1742</v>
      </c>
      <c r="E22" s="4">
        <v>1240</v>
      </c>
      <c r="F22" s="4">
        <v>12274</v>
      </c>
      <c r="H22" s="5">
        <v>0.14000000000000001</v>
      </c>
      <c r="I22" s="5">
        <v>0.1</v>
      </c>
    </row>
    <row r="23" spans="2:9" x14ac:dyDescent="0.25">
      <c r="B23" s="4" t="s">
        <v>1</v>
      </c>
      <c r="C23" s="4">
        <v>4623</v>
      </c>
      <c r="D23" s="4">
        <v>1215</v>
      </c>
      <c r="E23" s="4">
        <v>527</v>
      </c>
      <c r="F23" s="4">
        <v>6365</v>
      </c>
      <c r="H23" s="5">
        <v>0.19</v>
      </c>
      <c r="I23" s="5">
        <v>0.08</v>
      </c>
    </row>
    <row r="24" spans="2:9" x14ac:dyDescent="0.25">
      <c r="B24" s="4" t="s">
        <v>0</v>
      </c>
      <c r="C24" s="4">
        <v>6904</v>
      </c>
      <c r="D24" s="4">
        <v>974</v>
      </c>
      <c r="E24" s="4">
        <v>676</v>
      </c>
      <c r="F24" s="4">
        <v>8554</v>
      </c>
      <c r="H24" s="5">
        <v>0.11</v>
      </c>
      <c r="I24" s="5">
        <v>0.08</v>
      </c>
    </row>
    <row r="25" spans="2:9" x14ac:dyDescent="0.25">
      <c r="B25" s="4" t="s">
        <v>3</v>
      </c>
      <c r="C25" s="4">
        <v>13398</v>
      </c>
      <c r="D25" s="4">
        <v>1417</v>
      </c>
      <c r="E25" s="4">
        <v>1561</v>
      </c>
      <c r="F25" s="4">
        <v>16376</v>
      </c>
      <c r="H25" s="5">
        <v>0.09</v>
      </c>
      <c r="I25" s="5">
        <v>0.1</v>
      </c>
    </row>
    <row r="26" spans="2:9" x14ac:dyDescent="0.25">
      <c r="B26" s="4" t="s">
        <v>4</v>
      </c>
      <c r="C26" s="4">
        <v>7626</v>
      </c>
      <c r="D26" s="4">
        <v>1618</v>
      </c>
      <c r="E26" s="4">
        <v>1408</v>
      </c>
      <c r="F26" s="4">
        <v>10652</v>
      </c>
      <c r="H26" s="5">
        <v>0.15</v>
      </c>
      <c r="I26" s="5">
        <v>0.13</v>
      </c>
    </row>
    <row r="27" spans="2:9" x14ac:dyDescent="0.25">
      <c r="C27" s="4">
        <f>SUM(C21:C26)</f>
        <v>43233</v>
      </c>
      <c r="D27" s="4">
        <f t="shared" ref="D27" si="3">SUM(D21:D26)</f>
        <v>7325</v>
      </c>
      <c r="E27" s="4">
        <f t="shared" ref="E27" si="4">SUM(E21:E26)</f>
        <v>5710</v>
      </c>
      <c r="F27" s="4">
        <v>56268</v>
      </c>
      <c r="H27" s="1">
        <f>D27/F27</f>
        <v>0.13018056444160092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1909-7417-4941-8A92-CD4D789D619E}">
  <dimension ref="B4:E13"/>
  <sheetViews>
    <sheetView workbookViewId="0">
      <selection activeCell="D31" sqref="D31"/>
    </sheetView>
  </sheetViews>
  <sheetFormatPr defaultColWidth="9.140625" defaultRowHeight="15" x14ac:dyDescent="0.25"/>
  <cols>
    <col min="2" max="3" width="15.5703125" bestFit="1" customWidth="1"/>
  </cols>
  <sheetData>
    <row r="4" spans="2:5" x14ac:dyDescent="0.25">
      <c r="C4" s="1"/>
    </row>
    <row r="5" spans="2:5" x14ac:dyDescent="0.25">
      <c r="C5" s="1"/>
    </row>
    <row r="6" spans="2:5" x14ac:dyDescent="0.25">
      <c r="C6" s="1"/>
    </row>
    <row r="7" spans="2:5" x14ac:dyDescent="0.25">
      <c r="B7" s="2"/>
      <c r="C7" s="2"/>
      <c r="D7" s="2"/>
      <c r="E7" s="2"/>
    </row>
    <row r="8" spans="2:5" x14ac:dyDescent="0.25">
      <c r="C8" s="3"/>
      <c r="D8" s="3"/>
      <c r="E8" s="3"/>
    </row>
    <row r="9" spans="2:5" x14ac:dyDescent="0.25">
      <c r="C9" s="3"/>
      <c r="D9" s="3"/>
      <c r="E9" s="3"/>
    </row>
    <row r="10" spans="2:5" x14ac:dyDescent="0.25">
      <c r="C10" s="3"/>
      <c r="D10" s="3"/>
      <c r="E10" s="3"/>
    </row>
    <row r="11" spans="2:5" x14ac:dyDescent="0.25">
      <c r="C11" s="3"/>
      <c r="D11" s="3"/>
      <c r="E11" s="3"/>
    </row>
    <row r="12" spans="2:5" x14ac:dyDescent="0.25">
      <c r="C12" s="3"/>
      <c r="D12" s="3"/>
      <c r="E12" s="3"/>
    </row>
    <row r="13" spans="2:5" x14ac:dyDescent="0.25">
      <c r="C13" s="3"/>
      <c r="D13" s="3"/>
      <c r="E1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figures</vt:lpstr>
      <vt:lpstr>repetition rates -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Malietasi Bulu</cp:lastModifiedBy>
  <dcterms:created xsi:type="dcterms:W3CDTF">2015-06-05T18:17:20Z</dcterms:created>
  <dcterms:modified xsi:type="dcterms:W3CDTF">2022-05-04T04:10:53Z</dcterms:modified>
</cp:coreProperties>
</file>